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555" windowHeight="6660" activeTab="5"/>
  </bookViews>
  <sheets>
    <sheet name="Raw Time" sheetId="1" r:id="rId1"/>
    <sheet name="B" sheetId="7" r:id="rId2"/>
    <sheet name="Rank" sheetId="9" r:id="rId3"/>
    <sheet name="Rank Bonus" sheetId="11" r:id="rId4"/>
    <sheet name="Time Bonus" sheetId="12" r:id="rId5"/>
    <sheet name="Total Bonus" sheetId="13" r:id="rId6"/>
    <sheet name="Params" sheetId="8" r:id="rId7"/>
  </sheets>
  <definedNames>
    <definedName name="_xlnm._FilterDatabase" localSheetId="1" hidden="1">B!$A$1:$N$306</definedName>
    <definedName name="_xlnm._FilterDatabase" localSheetId="2" hidden="1">Rank!$A$1:$N$306</definedName>
    <definedName name="_xlnm._FilterDatabase" localSheetId="3" hidden="1">'Rank Bonus'!$A$1:$N$306</definedName>
    <definedName name="_xlnm._FilterDatabase" localSheetId="0" hidden="1">'Raw Time'!$A$1:$R$306</definedName>
    <definedName name="_xlnm._FilterDatabase" localSheetId="4" hidden="1">'Time Bonus'!$A$1:$N$306</definedName>
    <definedName name="_xlnm._FilterDatabase" localSheetId="5" hidden="1">'Total Bonus'!$A$1:$N$306</definedName>
  </definedNames>
  <calcPr calcId="145621"/>
</workbook>
</file>

<file path=xl/calcChain.xml><?xml version="1.0" encoding="utf-8"?>
<calcChain xmlns="http://schemas.openxmlformats.org/spreadsheetml/2006/main">
  <c r="R3" i="13" l="1"/>
  <c r="R4" i="13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125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66" i="13"/>
  <c r="R167" i="13"/>
  <c r="R168" i="13"/>
  <c r="R169" i="13"/>
  <c r="R170" i="13"/>
  <c r="R171" i="13"/>
  <c r="R172" i="13"/>
  <c r="R173" i="13"/>
  <c r="R174" i="13"/>
  <c r="R175" i="13"/>
  <c r="R176" i="13"/>
  <c r="R177" i="13"/>
  <c r="R178" i="13"/>
  <c r="R179" i="13"/>
  <c r="R180" i="13"/>
  <c r="R181" i="13"/>
  <c r="R182" i="13"/>
  <c r="R183" i="13"/>
  <c r="R184" i="13"/>
  <c r="R185" i="13"/>
  <c r="R186" i="13"/>
  <c r="R187" i="13"/>
  <c r="R188" i="13"/>
  <c r="R189" i="13"/>
  <c r="R190" i="13"/>
  <c r="R191" i="13"/>
  <c r="R192" i="13"/>
  <c r="R193" i="13"/>
  <c r="R194" i="13"/>
  <c r="R195" i="13"/>
  <c r="R196" i="13"/>
  <c r="R197" i="13"/>
  <c r="R198" i="13"/>
  <c r="R199" i="13"/>
  <c r="R200" i="13"/>
  <c r="R201" i="13"/>
  <c r="R202" i="13"/>
  <c r="R203" i="13"/>
  <c r="R204" i="13"/>
  <c r="R205" i="13"/>
  <c r="R206" i="13"/>
  <c r="R207" i="13"/>
  <c r="R208" i="13"/>
  <c r="R209" i="13"/>
  <c r="R210" i="13"/>
  <c r="R211" i="13"/>
  <c r="R212" i="13"/>
  <c r="R213" i="13"/>
  <c r="R214" i="13"/>
  <c r="R215" i="13"/>
  <c r="R216" i="13"/>
  <c r="R217" i="13"/>
  <c r="R218" i="13"/>
  <c r="R219" i="13"/>
  <c r="R220" i="13"/>
  <c r="R221" i="13"/>
  <c r="R222" i="13"/>
  <c r="R223" i="13"/>
  <c r="R224" i="13"/>
  <c r="R225" i="13"/>
  <c r="R226" i="13"/>
  <c r="R227" i="13"/>
  <c r="R228" i="13"/>
  <c r="R229" i="13"/>
  <c r="R230" i="13"/>
  <c r="R231" i="13"/>
  <c r="R232" i="13"/>
  <c r="R233" i="13"/>
  <c r="R234" i="13"/>
  <c r="R235" i="13"/>
  <c r="R236" i="13"/>
  <c r="R237" i="13"/>
  <c r="R238" i="13"/>
  <c r="R239" i="13"/>
  <c r="R240" i="13"/>
  <c r="R241" i="13"/>
  <c r="R242" i="13"/>
  <c r="R243" i="13"/>
  <c r="R244" i="13"/>
  <c r="R245" i="13"/>
  <c r="R246" i="13"/>
  <c r="R247" i="13"/>
  <c r="R248" i="13"/>
  <c r="R249" i="13"/>
  <c r="R250" i="13"/>
  <c r="R251" i="13"/>
  <c r="R252" i="13"/>
  <c r="R253" i="13"/>
  <c r="R254" i="13"/>
  <c r="R255" i="13"/>
  <c r="R256" i="13"/>
  <c r="R257" i="13"/>
  <c r="R258" i="13"/>
  <c r="R259" i="13"/>
  <c r="R260" i="13"/>
  <c r="R261" i="13"/>
  <c r="R262" i="13"/>
  <c r="R263" i="13"/>
  <c r="R264" i="13"/>
  <c r="R265" i="13"/>
  <c r="R266" i="13"/>
  <c r="R267" i="13"/>
  <c r="R268" i="13"/>
  <c r="R269" i="13"/>
  <c r="R270" i="13"/>
  <c r="R271" i="13"/>
  <c r="R272" i="13"/>
  <c r="R273" i="13"/>
  <c r="R274" i="13"/>
  <c r="R275" i="13"/>
  <c r="R276" i="13"/>
  <c r="R277" i="13"/>
  <c r="R278" i="13"/>
  <c r="R279" i="13"/>
  <c r="R280" i="13"/>
  <c r="R281" i="13"/>
  <c r="R282" i="13"/>
  <c r="R283" i="13"/>
  <c r="R284" i="13"/>
  <c r="R285" i="13"/>
  <c r="R286" i="13"/>
  <c r="R287" i="13"/>
  <c r="R288" i="13"/>
  <c r="R289" i="13"/>
  <c r="R290" i="13"/>
  <c r="R291" i="13"/>
  <c r="R292" i="13"/>
  <c r="R293" i="13"/>
  <c r="R294" i="13"/>
  <c r="R295" i="13"/>
  <c r="R296" i="13"/>
  <c r="R297" i="13"/>
  <c r="R298" i="13"/>
  <c r="R299" i="13"/>
  <c r="R300" i="13"/>
  <c r="R301" i="13"/>
  <c r="R302" i="13"/>
  <c r="R303" i="13"/>
  <c r="R304" i="13"/>
  <c r="R305" i="13"/>
  <c r="R306" i="13"/>
  <c r="R2" i="13"/>
  <c r="Q3" i="13"/>
  <c r="S3" i="13"/>
  <c r="Q4" i="13"/>
  <c r="S4" i="13"/>
  <c r="Q5" i="13"/>
  <c r="S5" i="13"/>
  <c r="Q6" i="13"/>
  <c r="S6" i="13"/>
  <c r="Q7" i="13"/>
  <c r="S7" i="13"/>
  <c r="Q8" i="13"/>
  <c r="S8" i="13"/>
  <c r="Q9" i="13"/>
  <c r="S9" i="13"/>
  <c r="Q10" i="13"/>
  <c r="S10" i="13"/>
  <c r="Q11" i="13"/>
  <c r="S11" i="13"/>
  <c r="Q12" i="13"/>
  <c r="S12" i="13"/>
  <c r="Q13" i="13"/>
  <c r="S13" i="13"/>
  <c r="Q14" i="13"/>
  <c r="S14" i="13"/>
  <c r="Q15" i="13"/>
  <c r="S15" i="13"/>
  <c r="Q16" i="13"/>
  <c r="S16" i="13"/>
  <c r="Q17" i="13"/>
  <c r="S17" i="13"/>
  <c r="Q18" i="13"/>
  <c r="S18" i="13"/>
  <c r="Q19" i="13"/>
  <c r="S19" i="13"/>
  <c r="Q20" i="13"/>
  <c r="S20" i="13"/>
  <c r="Q21" i="13"/>
  <c r="S21" i="13"/>
  <c r="Q22" i="13"/>
  <c r="S22" i="13"/>
  <c r="Q23" i="13"/>
  <c r="S23" i="13"/>
  <c r="Q24" i="13"/>
  <c r="S24" i="13"/>
  <c r="Q25" i="13"/>
  <c r="S25" i="13"/>
  <c r="Q26" i="13"/>
  <c r="S26" i="13"/>
  <c r="Q27" i="13"/>
  <c r="S27" i="13"/>
  <c r="Q28" i="13"/>
  <c r="S28" i="13"/>
  <c r="Q29" i="13"/>
  <c r="S29" i="13"/>
  <c r="Q30" i="13"/>
  <c r="S30" i="13"/>
  <c r="Q31" i="13"/>
  <c r="S31" i="13"/>
  <c r="Q32" i="13"/>
  <c r="S32" i="13"/>
  <c r="Q33" i="13"/>
  <c r="S33" i="13"/>
  <c r="Q34" i="13"/>
  <c r="S34" i="13"/>
  <c r="Q35" i="13"/>
  <c r="S35" i="13"/>
  <c r="Q36" i="13"/>
  <c r="S36" i="13"/>
  <c r="Q37" i="13"/>
  <c r="S37" i="13"/>
  <c r="Q38" i="13"/>
  <c r="S38" i="13"/>
  <c r="Q39" i="13"/>
  <c r="S39" i="13"/>
  <c r="Q40" i="13"/>
  <c r="S40" i="13"/>
  <c r="Q41" i="13"/>
  <c r="S41" i="13"/>
  <c r="Q42" i="13"/>
  <c r="S42" i="13"/>
  <c r="Q43" i="13"/>
  <c r="S43" i="13"/>
  <c r="Q44" i="13"/>
  <c r="S44" i="13"/>
  <c r="Q45" i="13"/>
  <c r="S45" i="13"/>
  <c r="Q46" i="13"/>
  <c r="S46" i="13"/>
  <c r="Q47" i="13"/>
  <c r="S47" i="13"/>
  <c r="Q48" i="13"/>
  <c r="S48" i="13"/>
  <c r="Q49" i="13"/>
  <c r="S49" i="13"/>
  <c r="Q50" i="13"/>
  <c r="S50" i="13"/>
  <c r="Q51" i="13"/>
  <c r="S51" i="13"/>
  <c r="Q52" i="13"/>
  <c r="S52" i="13"/>
  <c r="Q53" i="13"/>
  <c r="S53" i="13"/>
  <c r="Q54" i="13"/>
  <c r="S54" i="13"/>
  <c r="Q55" i="13"/>
  <c r="S55" i="13"/>
  <c r="Q56" i="13"/>
  <c r="S56" i="13"/>
  <c r="Q57" i="13"/>
  <c r="S57" i="13"/>
  <c r="Q58" i="13"/>
  <c r="S58" i="13"/>
  <c r="Q59" i="13"/>
  <c r="S59" i="13"/>
  <c r="Q60" i="13"/>
  <c r="S60" i="13"/>
  <c r="Q61" i="13"/>
  <c r="S61" i="13"/>
  <c r="Q62" i="13"/>
  <c r="S62" i="13"/>
  <c r="Q63" i="13"/>
  <c r="S63" i="13"/>
  <c r="Q64" i="13"/>
  <c r="S64" i="13"/>
  <c r="Q65" i="13"/>
  <c r="S65" i="13"/>
  <c r="Q66" i="13"/>
  <c r="S66" i="13"/>
  <c r="Q67" i="13"/>
  <c r="S67" i="13"/>
  <c r="Q68" i="13"/>
  <c r="S68" i="13"/>
  <c r="Q69" i="13"/>
  <c r="S69" i="13"/>
  <c r="Q70" i="13"/>
  <c r="S70" i="13"/>
  <c r="Q71" i="13"/>
  <c r="S71" i="13"/>
  <c r="Q72" i="13"/>
  <c r="S72" i="13"/>
  <c r="Q73" i="13"/>
  <c r="S73" i="13"/>
  <c r="Q74" i="13"/>
  <c r="S74" i="13"/>
  <c r="Q75" i="13"/>
  <c r="S75" i="13"/>
  <c r="Q76" i="13"/>
  <c r="S76" i="13"/>
  <c r="Q77" i="13"/>
  <c r="S77" i="13"/>
  <c r="Q78" i="13"/>
  <c r="S78" i="13"/>
  <c r="Q79" i="13"/>
  <c r="S79" i="13"/>
  <c r="Q80" i="13"/>
  <c r="S80" i="13"/>
  <c r="Q81" i="13"/>
  <c r="S81" i="13"/>
  <c r="Q82" i="13"/>
  <c r="S82" i="13"/>
  <c r="Q83" i="13"/>
  <c r="S83" i="13"/>
  <c r="Q84" i="13"/>
  <c r="S84" i="13"/>
  <c r="Q85" i="13"/>
  <c r="S85" i="13"/>
  <c r="Q86" i="13"/>
  <c r="S86" i="13"/>
  <c r="Q87" i="13"/>
  <c r="S87" i="13"/>
  <c r="Q88" i="13"/>
  <c r="S88" i="13"/>
  <c r="Q89" i="13"/>
  <c r="S89" i="13"/>
  <c r="Q90" i="13"/>
  <c r="S90" i="13"/>
  <c r="Q91" i="13"/>
  <c r="S91" i="13"/>
  <c r="Q92" i="13"/>
  <c r="S92" i="13"/>
  <c r="Q93" i="13"/>
  <c r="S93" i="13"/>
  <c r="Q94" i="13"/>
  <c r="S94" i="13"/>
  <c r="Q95" i="13"/>
  <c r="S95" i="13"/>
  <c r="Q96" i="13"/>
  <c r="S96" i="13"/>
  <c r="Q97" i="13"/>
  <c r="S97" i="13"/>
  <c r="Q98" i="13"/>
  <c r="S98" i="13"/>
  <c r="Q99" i="13"/>
  <c r="S99" i="13"/>
  <c r="Q100" i="13"/>
  <c r="S100" i="13"/>
  <c r="Q101" i="13"/>
  <c r="S101" i="13"/>
  <c r="Q102" i="13"/>
  <c r="S102" i="13"/>
  <c r="Q103" i="13"/>
  <c r="S103" i="13"/>
  <c r="Q104" i="13"/>
  <c r="S104" i="13"/>
  <c r="Q105" i="13"/>
  <c r="S105" i="13"/>
  <c r="Q106" i="13"/>
  <c r="S106" i="13"/>
  <c r="Q107" i="13"/>
  <c r="S107" i="13"/>
  <c r="Q108" i="13"/>
  <c r="S108" i="13"/>
  <c r="Q109" i="13"/>
  <c r="S109" i="13"/>
  <c r="Q110" i="13"/>
  <c r="S110" i="13"/>
  <c r="Q111" i="13"/>
  <c r="S111" i="13"/>
  <c r="Q112" i="13"/>
  <c r="S112" i="13"/>
  <c r="Q113" i="13"/>
  <c r="S113" i="13"/>
  <c r="Q114" i="13"/>
  <c r="S114" i="13"/>
  <c r="Q115" i="13"/>
  <c r="S115" i="13"/>
  <c r="Q116" i="13"/>
  <c r="S116" i="13"/>
  <c r="Q117" i="13"/>
  <c r="S117" i="13"/>
  <c r="Q118" i="13"/>
  <c r="S118" i="13"/>
  <c r="Q119" i="13"/>
  <c r="S119" i="13"/>
  <c r="Q120" i="13"/>
  <c r="S120" i="13"/>
  <c r="Q121" i="13"/>
  <c r="S121" i="13"/>
  <c r="Q122" i="13"/>
  <c r="S122" i="13"/>
  <c r="Q123" i="13"/>
  <c r="S123" i="13"/>
  <c r="Q124" i="13"/>
  <c r="S124" i="13"/>
  <c r="Q125" i="13"/>
  <c r="S125" i="13"/>
  <c r="Q126" i="13"/>
  <c r="S126" i="13"/>
  <c r="Q127" i="13"/>
  <c r="S127" i="13"/>
  <c r="Q128" i="13"/>
  <c r="S128" i="13"/>
  <c r="Q129" i="13"/>
  <c r="S129" i="13"/>
  <c r="Q130" i="13"/>
  <c r="S130" i="13"/>
  <c r="Q131" i="13"/>
  <c r="S131" i="13"/>
  <c r="Q132" i="13"/>
  <c r="S132" i="13"/>
  <c r="Q133" i="13"/>
  <c r="S133" i="13"/>
  <c r="Q134" i="13"/>
  <c r="S134" i="13"/>
  <c r="Q135" i="13"/>
  <c r="S135" i="13"/>
  <c r="Q136" i="13"/>
  <c r="S136" i="13"/>
  <c r="Q137" i="13"/>
  <c r="S137" i="13"/>
  <c r="Q138" i="13"/>
  <c r="S138" i="13"/>
  <c r="Q139" i="13"/>
  <c r="S139" i="13"/>
  <c r="Q140" i="13"/>
  <c r="S140" i="13"/>
  <c r="Q141" i="13"/>
  <c r="S141" i="13"/>
  <c r="Q142" i="13"/>
  <c r="S142" i="13"/>
  <c r="Q143" i="13"/>
  <c r="S143" i="13"/>
  <c r="Q144" i="13"/>
  <c r="S144" i="13"/>
  <c r="Q145" i="13"/>
  <c r="S145" i="13"/>
  <c r="Q146" i="13"/>
  <c r="S146" i="13"/>
  <c r="Q147" i="13"/>
  <c r="S147" i="13"/>
  <c r="Q148" i="13"/>
  <c r="S148" i="13"/>
  <c r="Q149" i="13"/>
  <c r="S149" i="13"/>
  <c r="Q150" i="13"/>
  <c r="S150" i="13"/>
  <c r="Q151" i="13"/>
  <c r="S151" i="13"/>
  <c r="Q152" i="13"/>
  <c r="S152" i="13"/>
  <c r="Q153" i="13"/>
  <c r="S153" i="13"/>
  <c r="Q154" i="13"/>
  <c r="S154" i="13"/>
  <c r="Q155" i="13"/>
  <c r="S155" i="13"/>
  <c r="Q156" i="13"/>
  <c r="S156" i="13"/>
  <c r="Q157" i="13"/>
  <c r="S157" i="13"/>
  <c r="Q158" i="13"/>
  <c r="S158" i="13"/>
  <c r="Q159" i="13"/>
  <c r="S159" i="13"/>
  <c r="Q160" i="13"/>
  <c r="S160" i="13"/>
  <c r="Q161" i="13"/>
  <c r="S161" i="13"/>
  <c r="Q162" i="13"/>
  <c r="S162" i="13"/>
  <c r="Q163" i="13"/>
  <c r="S163" i="13"/>
  <c r="Q164" i="13"/>
  <c r="S164" i="13"/>
  <c r="Q165" i="13"/>
  <c r="S165" i="13"/>
  <c r="Q166" i="13"/>
  <c r="S166" i="13"/>
  <c r="Q167" i="13"/>
  <c r="S167" i="13"/>
  <c r="Q168" i="13"/>
  <c r="S168" i="13"/>
  <c r="Q169" i="13"/>
  <c r="S169" i="13"/>
  <c r="Q170" i="13"/>
  <c r="S170" i="13"/>
  <c r="Q171" i="13"/>
  <c r="S171" i="13"/>
  <c r="Q172" i="13"/>
  <c r="S172" i="13"/>
  <c r="Q173" i="13"/>
  <c r="S173" i="13"/>
  <c r="Q174" i="13"/>
  <c r="S174" i="13"/>
  <c r="Q175" i="13"/>
  <c r="S175" i="13"/>
  <c r="Q176" i="13"/>
  <c r="S176" i="13"/>
  <c r="Q177" i="13"/>
  <c r="S177" i="13"/>
  <c r="Q178" i="13"/>
  <c r="S178" i="13"/>
  <c r="Q179" i="13"/>
  <c r="S179" i="13"/>
  <c r="Q180" i="13"/>
  <c r="S180" i="13"/>
  <c r="Q181" i="13"/>
  <c r="S181" i="13"/>
  <c r="Q182" i="13"/>
  <c r="S182" i="13"/>
  <c r="Q183" i="13"/>
  <c r="S183" i="13"/>
  <c r="Q184" i="13"/>
  <c r="S184" i="13"/>
  <c r="Q185" i="13"/>
  <c r="S185" i="13"/>
  <c r="Q186" i="13"/>
  <c r="S186" i="13"/>
  <c r="Q187" i="13"/>
  <c r="S187" i="13"/>
  <c r="Q188" i="13"/>
  <c r="S188" i="13"/>
  <c r="Q189" i="13"/>
  <c r="S189" i="13"/>
  <c r="Q190" i="13"/>
  <c r="S190" i="13"/>
  <c r="Q191" i="13"/>
  <c r="S191" i="13"/>
  <c r="Q192" i="13"/>
  <c r="S192" i="13"/>
  <c r="Q193" i="13"/>
  <c r="S193" i="13"/>
  <c r="Q194" i="13"/>
  <c r="S194" i="13"/>
  <c r="Q195" i="13"/>
  <c r="S195" i="13"/>
  <c r="Q196" i="13"/>
  <c r="S196" i="13"/>
  <c r="Q197" i="13"/>
  <c r="S197" i="13"/>
  <c r="Q198" i="13"/>
  <c r="S198" i="13"/>
  <c r="Q199" i="13"/>
  <c r="S199" i="13"/>
  <c r="Q200" i="13"/>
  <c r="S200" i="13"/>
  <c r="Q201" i="13"/>
  <c r="S201" i="13"/>
  <c r="Q202" i="13"/>
  <c r="S202" i="13"/>
  <c r="Q203" i="13"/>
  <c r="S203" i="13"/>
  <c r="Q204" i="13"/>
  <c r="S204" i="13"/>
  <c r="Q205" i="13"/>
  <c r="S205" i="13"/>
  <c r="Q206" i="13"/>
  <c r="S206" i="13"/>
  <c r="Q207" i="13"/>
  <c r="S207" i="13"/>
  <c r="Q208" i="13"/>
  <c r="S208" i="13"/>
  <c r="Q209" i="13"/>
  <c r="S209" i="13"/>
  <c r="Q210" i="13"/>
  <c r="S210" i="13"/>
  <c r="Q211" i="13"/>
  <c r="S211" i="13"/>
  <c r="Q212" i="13"/>
  <c r="S212" i="13"/>
  <c r="Q213" i="13"/>
  <c r="S213" i="13"/>
  <c r="Q214" i="13"/>
  <c r="S214" i="13"/>
  <c r="Q215" i="13"/>
  <c r="S215" i="13"/>
  <c r="Q216" i="13"/>
  <c r="S216" i="13"/>
  <c r="Q217" i="13"/>
  <c r="S217" i="13"/>
  <c r="Q218" i="13"/>
  <c r="S218" i="13"/>
  <c r="Q219" i="13"/>
  <c r="S219" i="13"/>
  <c r="Q220" i="13"/>
  <c r="S220" i="13"/>
  <c r="Q221" i="13"/>
  <c r="S221" i="13"/>
  <c r="Q222" i="13"/>
  <c r="S222" i="13"/>
  <c r="Q223" i="13"/>
  <c r="S223" i="13"/>
  <c r="Q224" i="13"/>
  <c r="S224" i="13"/>
  <c r="Q225" i="13"/>
  <c r="S225" i="13"/>
  <c r="Q226" i="13"/>
  <c r="S226" i="13"/>
  <c r="Q227" i="13"/>
  <c r="S227" i="13"/>
  <c r="Q228" i="13"/>
  <c r="S228" i="13"/>
  <c r="Q229" i="13"/>
  <c r="S229" i="13"/>
  <c r="Q230" i="13"/>
  <c r="S230" i="13"/>
  <c r="Q231" i="13"/>
  <c r="S231" i="13"/>
  <c r="Q232" i="13"/>
  <c r="S232" i="13"/>
  <c r="Q233" i="13"/>
  <c r="S233" i="13"/>
  <c r="Q234" i="13"/>
  <c r="S234" i="13"/>
  <c r="Q235" i="13"/>
  <c r="S235" i="13"/>
  <c r="Q236" i="13"/>
  <c r="S236" i="13"/>
  <c r="Q237" i="13"/>
  <c r="S237" i="13"/>
  <c r="Q238" i="13"/>
  <c r="S238" i="13"/>
  <c r="Q239" i="13"/>
  <c r="S239" i="13"/>
  <c r="Q240" i="13"/>
  <c r="S240" i="13"/>
  <c r="Q241" i="13"/>
  <c r="S241" i="13"/>
  <c r="Q242" i="13"/>
  <c r="S242" i="13"/>
  <c r="Q243" i="13"/>
  <c r="S243" i="13"/>
  <c r="Q244" i="13"/>
  <c r="S244" i="13"/>
  <c r="Q245" i="13"/>
  <c r="S245" i="13"/>
  <c r="Q246" i="13"/>
  <c r="S246" i="13"/>
  <c r="Q247" i="13"/>
  <c r="S247" i="13"/>
  <c r="Q248" i="13"/>
  <c r="S248" i="13"/>
  <c r="Q249" i="13"/>
  <c r="S249" i="13"/>
  <c r="Q250" i="13"/>
  <c r="S250" i="13"/>
  <c r="Q251" i="13"/>
  <c r="S251" i="13"/>
  <c r="Q252" i="13"/>
  <c r="S252" i="13"/>
  <c r="Q253" i="13"/>
  <c r="S253" i="13"/>
  <c r="Q254" i="13"/>
  <c r="S254" i="13"/>
  <c r="Q255" i="13"/>
  <c r="S255" i="13"/>
  <c r="Q256" i="13"/>
  <c r="S256" i="13"/>
  <c r="Q257" i="13"/>
  <c r="S257" i="13"/>
  <c r="Q258" i="13"/>
  <c r="S258" i="13"/>
  <c r="Q259" i="13"/>
  <c r="S259" i="13"/>
  <c r="Q260" i="13"/>
  <c r="S260" i="13"/>
  <c r="Q261" i="13"/>
  <c r="S261" i="13"/>
  <c r="Q262" i="13"/>
  <c r="S262" i="13"/>
  <c r="Q263" i="13"/>
  <c r="S263" i="13"/>
  <c r="Q264" i="13"/>
  <c r="S264" i="13"/>
  <c r="Q265" i="13"/>
  <c r="S265" i="13"/>
  <c r="Q266" i="13"/>
  <c r="S266" i="13"/>
  <c r="Q267" i="13"/>
  <c r="S267" i="13"/>
  <c r="Q268" i="13"/>
  <c r="S268" i="13"/>
  <c r="Q269" i="13"/>
  <c r="S269" i="13"/>
  <c r="Q270" i="13"/>
  <c r="S270" i="13"/>
  <c r="Q271" i="13"/>
  <c r="S271" i="13"/>
  <c r="Q272" i="13"/>
  <c r="S272" i="13"/>
  <c r="Q273" i="13"/>
  <c r="S273" i="13"/>
  <c r="Q274" i="13"/>
  <c r="S274" i="13"/>
  <c r="Q275" i="13"/>
  <c r="S275" i="13"/>
  <c r="Q276" i="13"/>
  <c r="S276" i="13"/>
  <c r="Q277" i="13"/>
  <c r="S277" i="13"/>
  <c r="Q278" i="13"/>
  <c r="S278" i="13"/>
  <c r="Q279" i="13"/>
  <c r="S279" i="13"/>
  <c r="Q280" i="13"/>
  <c r="S280" i="13"/>
  <c r="Q281" i="13"/>
  <c r="S281" i="13"/>
  <c r="Q282" i="13"/>
  <c r="S282" i="13"/>
  <c r="Q283" i="13"/>
  <c r="S283" i="13"/>
  <c r="Q284" i="13"/>
  <c r="S284" i="13"/>
  <c r="Q285" i="13"/>
  <c r="S285" i="13"/>
  <c r="Q286" i="13"/>
  <c r="S286" i="13"/>
  <c r="Q287" i="13"/>
  <c r="S287" i="13"/>
  <c r="Q288" i="13"/>
  <c r="S288" i="13"/>
  <c r="Q289" i="13"/>
  <c r="S289" i="13"/>
  <c r="Q290" i="13"/>
  <c r="S290" i="13"/>
  <c r="Q291" i="13"/>
  <c r="S291" i="13"/>
  <c r="Q292" i="13"/>
  <c r="S292" i="13"/>
  <c r="Q293" i="13"/>
  <c r="S293" i="13"/>
  <c r="Q294" i="13"/>
  <c r="S294" i="13"/>
  <c r="Q295" i="13"/>
  <c r="S295" i="13"/>
  <c r="Q296" i="13"/>
  <c r="S296" i="13"/>
  <c r="Q297" i="13"/>
  <c r="S297" i="13"/>
  <c r="Q298" i="13"/>
  <c r="S298" i="13"/>
  <c r="Q299" i="13"/>
  <c r="S299" i="13"/>
  <c r="Q300" i="13"/>
  <c r="S300" i="13"/>
  <c r="Q301" i="13"/>
  <c r="S301" i="13"/>
  <c r="Q302" i="13"/>
  <c r="S302" i="13"/>
  <c r="Q303" i="13"/>
  <c r="S303" i="13"/>
  <c r="Q304" i="13"/>
  <c r="S304" i="13"/>
  <c r="Q305" i="13"/>
  <c r="S305" i="13"/>
  <c r="Q306" i="13"/>
  <c r="S306" i="13"/>
  <c r="S2" i="13"/>
  <c r="Q2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P122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P142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P162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P182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P202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P222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P242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P262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P282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P302" i="13"/>
  <c r="P303" i="13"/>
  <c r="P304" i="13"/>
  <c r="P305" i="13"/>
  <c r="P306" i="13"/>
  <c r="P2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O121" i="13"/>
  <c r="O122" i="13"/>
  <c r="O123" i="13"/>
  <c r="O124" i="13"/>
  <c r="O125" i="13"/>
  <c r="O126" i="13"/>
  <c r="O127" i="13"/>
  <c r="O128" i="13"/>
  <c r="O129" i="13"/>
  <c r="O130" i="13"/>
  <c r="O131" i="13"/>
  <c r="O132" i="13"/>
  <c r="O133" i="13"/>
  <c r="O134" i="13"/>
  <c r="O135" i="13"/>
  <c r="O136" i="13"/>
  <c r="O137" i="13"/>
  <c r="O138" i="13"/>
  <c r="O139" i="13"/>
  <c r="O140" i="13"/>
  <c r="O141" i="13"/>
  <c r="O142" i="13"/>
  <c r="O143" i="13"/>
  <c r="O144" i="13"/>
  <c r="O145" i="13"/>
  <c r="O146" i="13"/>
  <c r="O147" i="13"/>
  <c r="O148" i="13"/>
  <c r="O149" i="13"/>
  <c r="O150" i="13"/>
  <c r="O151" i="13"/>
  <c r="O152" i="13"/>
  <c r="O153" i="13"/>
  <c r="O154" i="13"/>
  <c r="O155" i="13"/>
  <c r="O156" i="13"/>
  <c r="O157" i="13"/>
  <c r="O158" i="13"/>
  <c r="O159" i="13"/>
  <c r="O160" i="13"/>
  <c r="O161" i="13"/>
  <c r="O162" i="13"/>
  <c r="O163" i="13"/>
  <c r="O164" i="13"/>
  <c r="O165" i="13"/>
  <c r="O166" i="13"/>
  <c r="O167" i="13"/>
  <c r="O168" i="13"/>
  <c r="O169" i="13"/>
  <c r="O170" i="13"/>
  <c r="O171" i="13"/>
  <c r="O172" i="13"/>
  <c r="O173" i="13"/>
  <c r="O174" i="13"/>
  <c r="O175" i="13"/>
  <c r="O176" i="13"/>
  <c r="O177" i="13"/>
  <c r="O178" i="13"/>
  <c r="O179" i="13"/>
  <c r="O180" i="13"/>
  <c r="O181" i="13"/>
  <c r="O182" i="13"/>
  <c r="O183" i="13"/>
  <c r="O184" i="13"/>
  <c r="O185" i="13"/>
  <c r="O186" i="13"/>
  <c r="O187" i="13"/>
  <c r="O188" i="13"/>
  <c r="O189" i="13"/>
  <c r="O190" i="13"/>
  <c r="O191" i="13"/>
  <c r="O192" i="13"/>
  <c r="O193" i="13"/>
  <c r="O194" i="13"/>
  <c r="O195" i="13"/>
  <c r="O196" i="13"/>
  <c r="O197" i="13"/>
  <c r="O198" i="13"/>
  <c r="O199" i="13"/>
  <c r="O200" i="13"/>
  <c r="O201" i="13"/>
  <c r="O202" i="13"/>
  <c r="O203" i="13"/>
  <c r="O204" i="13"/>
  <c r="O205" i="13"/>
  <c r="O206" i="13"/>
  <c r="O207" i="13"/>
  <c r="O208" i="13"/>
  <c r="O209" i="13"/>
  <c r="O210" i="13"/>
  <c r="O211" i="13"/>
  <c r="O212" i="13"/>
  <c r="O213" i="13"/>
  <c r="O214" i="13"/>
  <c r="O215" i="13"/>
  <c r="O216" i="13"/>
  <c r="O217" i="13"/>
  <c r="O218" i="13"/>
  <c r="O219" i="13"/>
  <c r="O220" i="13"/>
  <c r="O221" i="13"/>
  <c r="O222" i="13"/>
  <c r="O223" i="13"/>
  <c r="O224" i="13"/>
  <c r="O225" i="13"/>
  <c r="O226" i="13"/>
  <c r="O227" i="13"/>
  <c r="O228" i="13"/>
  <c r="O229" i="13"/>
  <c r="O230" i="13"/>
  <c r="O231" i="13"/>
  <c r="O232" i="13"/>
  <c r="O233" i="13"/>
  <c r="O234" i="13"/>
  <c r="O235" i="13"/>
  <c r="O236" i="13"/>
  <c r="O237" i="13"/>
  <c r="O238" i="13"/>
  <c r="O239" i="13"/>
  <c r="O240" i="13"/>
  <c r="O241" i="13"/>
  <c r="O242" i="13"/>
  <c r="O243" i="13"/>
  <c r="O244" i="13"/>
  <c r="O245" i="13"/>
  <c r="O246" i="13"/>
  <c r="O247" i="13"/>
  <c r="O248" i="13"/>
  <c r="O249" i="13"/>
  <c r="O250" i="13"/>
  <c r="O251" i="13"/>
  <c r="O252" i="13"/>
  <c r="O253" i="13"/>
  <c r="O254" i="13"/>
  <c r="O255" i="13"/>
  <c r="O256" i="13"/>
  <c r="O257" i="13"/>
  <c r="O258" i="13"/>
  <c r="O259" i="13"/>
  <c r="O260" i="13"/>
  <c r="O261" i="13"/>
  <c r="O262" i="13"/>
  <c r="O263" i="13"/>
  <c r="O264" i="13"/>
  <c r="O265" i="13"/>
  <c r="O266" i="13"/>
  <c r="O267" i="13"/>
  <c r="O268" i="13"/>
  <c r="O269" i="13"/>
  <c r="O270" i="13"/>
  <c r="O271" i="13"/>
  <c r="O272" i="13"/>
  <c r="O273" i="13"/>
  <c r="O274" i="13"/>
  <c r="O275" i="13"/>
  <c r="O276" i="13"/>
  <c r="O277" i="13"/>
  <c r="O278" i="13"/>
  <c r="O279" i="13"/>
  <c r="O280" i="13"/>
  <c r="O281" i="13"/>
  <c r="O282" i="13"/>
  <c r="O283" i="13"/>
  <c r="O284" i="13"/>
  <c r="O285" i="13"/>
  <c r="O286" i="13"/>
  <c r="O287" i="13"/>
  <c r="O288" i="13"/>
  <c r="O289" i="13"/>
  <c r="O290" i="13"/>
  <c r="O291" i="13"/>
  <c r="O292" i="13"/>
  <c r="O293" i="13"/>
  <c r="O294" i="13"/>
  <c r="O295" i="13"/>
  <c r="O296" i="13"/>
  <c r="O297" i="13"/>
  <c r="O298" i="13"/>
  <c r="O299" i="13"/>
  <c r="O300" i="13"/>
  <c r="O301" i="13"/>
  <c r="O302" i="13"/>
  <c r="O303" i="13"/>
  <c r="O304" i="13"/>
  <c r="O305" i="13"/>
  <c r="O306" i="13"/>
  <c r="O2" i="13"/>
  <c r="C3" i="7" l="1"/>
  <c r="D3" i="7"/>
  <c r="E3" i="7"/>
  <c r="F3" i="7"/>
  <c r="G3" i="7"/>
  <c r="H3" i="7"/>
  <c r="I3" i="7"/>
  <c r="J3" i="7"/>
  <c r="K3" i="7"/>
  <c r="L3" i="7"/>
  <c r="M3" i="7"/>
  <c r="N3" i="7"/>
  <c r="C4" i="7"/>
  <c r="D4" i="7"/>
  <c r="E4" i="7"/>
  <c r="F4" i="7"/>
  <c r="G4" i="7"/>
  <c r="H4" i="7"/>
  <c r="I4" i="7"/>
  <c r="J4" i="7"/>
  <c r="K4" i="7"/>
  <c r="L4" i="7"/>
  <c r="M4" i="7"/>
  <c r="N4" i="7"/>
  <c r="C5" i="7"/>
  <c r="D5" i="7"/>
  <c r="E5" i="7"/>
  <c r="F5" i="7"/>
  <c r="G5" i="7"/>
  <c r="H5" i="7"/>
  <c r="I5" i="7"/>
  <c r="J5" i="7"/>
  <c r="K5" i="7"/>
  <c r="L5" i="7"/>
  <c r="M5" i="7"/>
  <c r="N5" i="7"/>
  <c r="C6" i="7"/>
  <c r="D6" i="7"/>
  <c r="E6" i="7"/>
  <c r="F6" i="7"/>
  <c r="G6" i="7"/>
  <c r="H6" i="7"/>
  <c r="I6" i="7"/>
  <c r="J6" i="7"/>
  <c r="K6" i="7"/>
  <c r="L6" i="7"/>
  <c r="M6" i="7"/>
  <c r="N6" i="7"/>
  <c r="C7" i="7"/>
  <c r="D7" i="7"/>
  <c r="E7" i="7"/>
  <c r="F7" i="7"/>
  <c r="G7" i="7"/>
  <c r="H7" i="7"/>
  <c r="I7" i="7"/>
  <c r="J7" i="7"/>
  <c r="K7" i="7"/>
  <c r="L7" i="7"/>
  <c r="M7" i="7"/>
  <c r="N7" i="7"/>
  <c r="C8" i="7"/>
  <c r="D8" i="7"/>
  <c r="E8" i="7"/>
  <c r="F8" i="7"/>
  <c r="G8" i="7"/>
  <c r="H8" i="7"/>
  <c r="I8" i="7"/>
  <c r="J8" i="7"/>
  <c r="K8" i="7"/>
  <c r="L8" i="7"/>
  <c r="M8" i="7"/>
  <c r="N8" i="7"/>
  <c r="C9" i="7"/>
  <c r="D9" i="7"/>
  <c r="E9" i="7"/>
  <c r="F9" i="7"/>
  <c r="G9" i="7"/>
  <c r="H9" i="7"/>
  <c r="I9" i="7"/>
  <c r="J9" i="7"/>
  <c r="K9" i="7"/>
  <c r="L9" i="7"/>
  <c r="M9" i="7"/>
  <c r="N9" i="7"/>
  <c r="C10" i="7"/>
  <c r="D10" i="7"/>
  <c r="E10" i="7"/>
  <c r="F10" i="7"/>
  <c r="G10" i="7"/>
  <c r="H10" i="7"/>
  <c r="I10" i="7"/>
  <c r="J10" i="7"/>
  <c r="K10" i="7"/>
  <c r="L10" i="7"/>
  <c r="M10" i="7"/>
  <c r="N10" i="7"/>
  <c r="C11" i="7"/>
  <c r="D11" i="7"/>
  <c r="E11" i="7"/>
  <c r="F11" i="7"/>
  <c r="G11" i="7"/>
  <c r="H11" i="7"/>
  <c r="I11" i="7"/>
  <c r="J11" i="7"/>
  <c r="K11" i="7"/>
  <c r="L11" i="7"/>
  <c r="M11" i="7"/>
  <c r="N11" i="7"/>
  <c r="C12" i="7"/>
  <c r="D12" i="7"/>
  <c r="E12" i="7"/>
  <c r="F12" i="7"/>
  <c r="G12" i="7"/>
  <c r="H12" i="7"/>
  <c r="I12" i="7"/>
  <c r="J12" i="7"/>
  <c r="K12" i="7"/>
  <c r="L12" i="7"/>
  <c r="M12" i="7"/>
  <c r="N12" i="7"/>
  <c r="C13" i="7"/>
  <c r="D13" i="7"/>
  <c r="E13" i="7"/>
  <c r="F13" i="7"/>
  <c r="G13" i="7"/>
  <c r="H13" i="7"/>
  <c r="I13" i="7"/>
  <c r="J13" i="7"/>
  <c r="K13" i="7"/>
  <c r="L13" i="7"/>
  <c r="M13" i="7"/>
  <c r="N13" i="7"/>
  <c r="C14" i="7"/>
  <c r="D14" i="7"/>
  <c r="E14" i="7"/>
  <c r="F14" i="7"/>
  <c r="G14" i="7"/>
  <c r="H14" i="7"/>
  <c r="I14" i="7"/>
  <c r="J14" i="7"/>
  <c r="K14" i="7"/>
  <c r="L14" i="7"/>
  <c r="M14" i="7"/>
  <c r="N14" i="7"/>
  <c r="C15" i="7"/>
  <c r="D15" i="7"/>
  <c r="E15" i="7"/>
  <c r="F15" i="7"/>
  <c r="G15" i="7"/>
  <c r="H15" i="7"/>
  <c r="I15" i="7"/>
  <c r="J15" i="7"/>
  <c r="K15" i="7"/>
  <c r="L15" i="7"/>
  <c r="M15" i="7"/>
  <c r="N15" i="7"/>
  <c r="C16" i="7"/>
  <c r="D16" i="7"/>
  <c r="E16" i="7"/>
  <c r="F16" i="7"/>
  <c r="G16" i="7"/>
  <c r="H16" i="7"/>
  <c r="I16" i="7"/>
  <c r="J16" i="7"/>
  <c r="K16" i="7"/>
  <c r="L16" i="7"/>
  <c r="M16" i="7"/>
  <c r="N16" i="7"/>
  <c r="C17" i="7"/>
  <c r="D17" i="7"/>
  <c r="E17" i="7"/>
  <c r="F17" i="7"/>
  <c r="G17" i="7"/>
  <c r="H17" i="7"/>
  <c r="I17" i="7"/>
  <c r="J17" i="7"/>
  <c r="K17" i="7"/>
  <c r="L17" i="7"/>
  <c r="M17" i="7"/>
  <c r="N17" i="7"/>
  <c r="C18" i="7"/>
  <c r="D18" i="7"/>
  <c r="E18" i="7"/>
  <c r="F18" i="7"/>
  <c r="G18" i="7"/>
  <c r="H18" i="7"/>
  <c r="I18" i="7"/>
  <c r="J18" i="7"/>
  <c r="K18" i="7"/>
  <c r="L18" i="7"/>
  <c r="M18" i="7"/>
  <c r="N18" i="7"/>
  <c r="C19" i="7"/>
  <c r="D19" i="7"/>
  <c r="E19" i="7"/>
  <c r="F19" i="7"/>
  <c r="G19" i="7"/>
  <c r="H19" i="7"/>
  <c r="I19" i="7"/>
  <c r="J19" i="7"/>
  <c r="K19" i="7"/>
  <c r="L19" i="7"/>
  <c r="M19" i="7"/>
  <c r="N19" i="7"/>
  <c r="C20" i="7"/>
  <c r="D20" i="7"/>
  <c r="E20" i="7"/>
  <c r="F20" i="7"/>
  <c r="G20" i="7"/>
  <c r="H20" i="7"/>
  <c r="I20" i="7"/>
  <c r="J20" i="7"/>
  <c r="K20" i="7"/>
  <c r="L20" i="7"/>
  <c r="M20" i="7"/>
  <c r="N20" i="7"/>
  <c r="C21" i="7"/>
  <c r="D21" i="7"/>
  <c r="E21" i="7"/>
  <c r="F21" i="7"/>
  <c r="G21" i="7"/>
  <c r="H21" i="7"/>
  <c r="I21" i="7"/>
  <c r="J21" i="7"/>
  <c r="K21" i="7"/>
  <c r="L21" i="7"/>
  <c r="M21" i="7"/>
  <c r="N21" i="7"/>
  <c r="C22" i="7"/>
  <c r="D22" i="7"/>
  <c r="E22" i="7"/>
  <c r="F22" i="7"/>
  <c r="G22" i="7"/>
  <c r="H22" i="7"/>
  <c r="I22" i="7"/>
  <c r="J22" i="7"/>
  <c r="K22" i="7"/>
  <c r="L22" i="7"/>
  <c r="M22" i="7"/>
  <c r="N22" i="7"/>
  <c r="C23" i="7"/>
  <c r="D23" i="7"/>
  <c r="E23" i="7"/>
  <c r="F23" i="7"/>
  <c r="G23" i="7"/>
  <c r="H23" i="7"/>
  <c r="I23" i="7"/>
  <c r="J23" i="7"/>
  <c r="K23" i="7"/>
  <c r="L23" i="7"/>
  <c r="M23" i="7"/>
  <c r="N23" i="7"/>
  <c r="C24" i="7"/>
  <c r="D24" i="7"/>
  <c r="E24" i="7"/>
  <c r="F24" i="7"/>
  <c r="G24" i="7"/>
  <c r="H24" i="7"/>
  <c r="I24" i="7"/>
  <c r="J24" i="7"/>
  <c r="K24" i="7"/>
  <c r="L24" i="7"/>
  <c r="M24" i="7"/>
  <c r="N24" i="7"/>
  <c r="C25" i="7"/>
  <c r="D25" i="7"/>
  <c r="E25" i="7"/>
  <c r="F25" i="7"/>
  <c r="G25" i="7"/>
  <c r="H25" i="7"/>
  <c r="I25" i="7"/>
  <c r="J25" i="7"/>
  <c r="K25" i="7"/>
  <c r="L25" i="7"/>
  <c r="M25" i="7"/>
  <c r="N25" i="7"/>
  <c r="C26" i="7"/>
  <c r="D26" i="7"/>
  <c r="E26" i="7"/>
  <c r="F26" i="7"/>
  <c r="G26" i="7"/>
  <c r="H26" i="7"/>
  <c r="I26" i="7"/>
  <c r="J26" i="7"/>
  <c r="K26" i="7"/>
  <c r="L26" i="7"/>
  <c r="M26" i="7"/>
  <c r="N26" i="7"/>
  <c r="C27" i="7"/>
  <c r="D27" i="7"/>
  <c r="E27" i="7"/>
  <c r="F27" i="7"/>
  <c r="G27" i="7"/>
  <c r="H27" i="7"/>
  <c r="I27" i="7"/>
  <c r="J27" i="7"/>
  <c r="K27" i="7"/>
  <c r="L27" i="7"/>
  <c r="M27" i="7"/>
  <c r="N27" i="7"/>
  <c r="C28" i="7"/>
  <c r="D28" i="7"/>
  <c r="E28" i="7"/>
  <c r="F28" i="7"/>
  <c r="G28" i="7"/>
  <c r="H28" i="7"/>
  <c r="I28" i="7"/>
  <c r="J28" i="7"/>
  <c r="K28" i="7"/>
  <c r="L28" i="7"/>
  <c r="M28" i="7"/>
  <c r="N28" i="7"/>
  <c r="C29" i="7"/>
  <c r="D29" i="7"/>
  <c r="E29" i="7"/>
  <c r="F29" i="7"/>
  <c r="G29" i="7"/>
  <c r="H29" i="7"/>
  <c r="I29" i="7"/>
  <c r="J29" i="7"/>
  <c r="K29" i="7"/>
  <c r="L29" i="7"/>
  <c r="M29" i="7"/>
  <c r="N29" i="7"/>
  <c r="C30" i="7"/>
  <c r="D30" i="7"/>
  <c r="E30" i="7"/>
  <c r="F30" i="7"/>
  <c r="G30" i="7"/>
  <c r="H30" i="7"/>
  <c r="I30" i="7"/>
  <c r="J30" i="7"/>
  <c r="K30" i="7"/>
  <c r="L30" i="7"/>
  <c r="M30" i="7"/>
  <c r="N30" i="7"/>
  <c r="C31" i="7"/>
  <c r="D31" i="7"/>
  <c r="E31" i="7"/>
  <c r="F31" i="7"/>
  <c r="G31" i="7"/>
  <c r="H31" i="7"/>
  <c r="I31" i="7"/>
  <c r="J31" i="7"/>
  <c r="K31" i="7"/>
  <c r="L31" i="7"/>
  <c r="M31" i="7"/>
  <c r="N31" i="7"/>
  <c r="C32" i="7"/>
  <c r="D32" i="7"/>
  <c r="E32" i="7"/>
  <c r="F32" i="7"/>
  <c r="G32" i="7"/>
  <c r="H32" i="7"/>
  <c r="I32" i="7"/>
  <c r="J32" i="7"/>
  <c r="K32" i="7"/>
  <c r="L32" i="7"/>
  <c r="M32" i="7"/>
  <c r="N32" i="7"/>
  <c r="C33" i="7"/>
  <c r="D33" i="7"/>
  <c r="E33" i="7"/>
  <c r="F33" i="7"/>
  <c r="G33" i="7"/>
  <c r="H33" i="7"/>
  <c r="I33" i="7"/>
  <c r="J33" i="7"/>
  <c r="K33" i="7"/>
  <c r="L33" i="7"/>
  <c r="M33" i="7"/>
  <c r="N33" i="7"/>
  <c r="C34" i="7"/>
  <c r="D34" i="7"/>
  <c r="E34" i="7"/>
  <c r="F34" i="7"/>
  <c r="G34" i="7"/>
  <c r="H34" i="7"/>
  <c r="I34" i="7"/>
  <c r="J34" i="7"/>
  <c r="K34" i="7"/>
  <c r="L34" i="7"/>
  <c r="M34" i="7"/>
  <c r="N34" i="7"/>
  <c r="C35" i="7"/>
  <c r="D35" i="7"/>
  <c r="E35" i="7"/>
  <c r="F35" i="7"/>
  <c r="G35" i="7"/>
  <c r="H35" i="7"/>
  <c r="I35" i="7"/>
  <c r="J35" i="7"/>
  <c r="K35" i="7"/>
  <c r="L35" i="7"/>
  <c r="M35" i="7"/>
  <c r="N35" i="7"/>
  <c r="C36" i="7"/>
  <c r="D36" i="7"/>
  <c r="E36" i="7"/>
  <c r="F36" i="7"/>
  <c r="G36" i="7"/>
  <c r="H36" i="7"/>
  <c r="I36" i="7"/>
  <c r="J36" i="7"/>
  <c r="K36" i="7"/>
  <c r="L36" i="7"/>
  <c r="M36" i="7"/>
  <c r="N36" i="7"/>
  <c r="C37" i="7"/>
  <c r="D37" i="7"/>
  <c r="E37" i="7"/>
  <c r="F37" i="7"/>
  <c r="G37" i="7"/>
  <c r="H37" i="7"/>
  <c r="I37" i="7"/>
  <c r="J37" i="7"/>
  <c r="K37" i="7"/>
  <c r="L37" i="7"/>
  <c r="M37" i="7"/>
  <c r="N37" i="7"/>
  <c r="C38" i="7"/>
  <c r="D38" i="7"/>
  <c r="E38" i="7"/>
  <c r="F38" i="7"/>
  <c r="G38" i="7"/>
  <c r="H38" i="7"/>
  <c r="I38" i="7"/>
  <c r="J38" i="7"/>
  <c r="K38" i="7"/>
  <c r="L38" i="7"/>
  <c r="M38" i="7"/>
  <c r="N38" i="7"/>
  <c r="C39" i="7"/>
  <c r="D39" i="7"/>
  <c r="E39" i="7"/>
  <c r="F39" i="7"/>
  <c r="G39" i="7"/>
  <c r="H39" i="7"/>
  <c r="I39" i="7"/>
  <c r="J39" i="7"/>
  <c r="K39" i="7"/>
  <c r="L39" i="7"/>
  <c r="M39" i="7"/>
  <c r="N39" i="7"/>
  <c r="C40" i="7"/>
  <c r="D40" i="7"/>
  <c r="E40" i="7"/>
  <c r="F40" i="7"/>
  <c r="G40" i="7"/>
  <c r="H40" i="7"/>
  <c r="I40" i="7"/>
  <c r="J40" i="7"/>
  <c r="K40" i="7"/>
  <c r="L40" i="7"/>
  <c r="M40" i="7"/>
  <c r="N40" i="7"/>
  <c r="C41" i="7"/>
  <c r="D41" i="7"/>
  <c r="E41" i="7"/>
  <c r="F41" i="7"/>
  <c r="G41" i="7"/>
  <c r="H41" i="7"/>
  <c r="I41" i="7"/>
  <c r="J41" i="7"/>
  <c r="K41" i="7"/>
  <c r="L41" i="7"/>
  <c r="M41" i="7"/>
  <c r="N41" i="7"/>
  <c r="C42" i="7"/>
  <c r="D42" i="7"/>
  <c r="E42" i="7"/>
  <c r="F42" i="7"/>
  <c r="G42" i="7"/>
  <c r="H42" i="7"/>
  <c r="I42" i="7"/>
  <c r="J42" i="7"/>
  <c r="K42" i="7"/>
  <c r="L42" i="7"/>
  <c r="M42" i="7"/>
  <c r="N42" i="7"/>
  <c r="C43" i="7"/>
  <c r="D43" i="7"/>
  <c r="E43" i="7"/>
  <c r="F43" i="7"/>
  <c r="G43" i="7"/>
  <c r="H43" i="7"/>
  <c r="I43" i="7"/>
  <c r="J43" i="7"/>
  <c r="K43" i="7"/>
  <c r="L43" i="7"/>
  <c r="M43" i="7"/>
  <c r="N43" i="7"/>
  <c r="C44" i="7"/>
  <c r="D44" i="7"/>
  <c r="E44" i="7"/>
  <c r="F44" i="7"/>
  <c r="G44" i="7"/>
  <c r="H44" i="7"/>
  <c r="I44" i="7"/>
  <c r="J44" i="7"/>
  <c r="K44" i="7"/>
  <c r="L44" i="7"/>
  <c r="M44" i="7"/>
  <c r="N44" i="7"/>
  <c r="C45" i="7"/>
  <c r="D45" i="7"/>
  <c r="E45" i="7"/>
  <c r="F45" i="7"/>
  <c r="G45" i="7"/>
  <c r="H45" i="7"/>
  <c r="I45" i="7"/>
  <c r="J45" i="7"/>
  <c r="K45" i="7"/>
  <c r="L45" i="7"/>
  <c r="M45" i="7"/>
  <c r="N45" i="7"/>
  <c r="C46" i="7"/>
  <c r="D46" i="7"/>
  <c r="E46" i="7"/>
  <c r="F46" i="7"/>
  <c r="G46" i="7"/>
  <c r="H46" i="7"/>
  <c r="I46" i="7"/>
  <c r="J46" i="7"/>
  <c r="K46" i="7"/>
  <c r="L46" i="7"/>
  <c r="M46" i="7"/>
  <c r="N46" i="7"/>
  <c r="C47" i="7"/>
  <c r="D47" i="7"/>
  <c r="E47" i="7"/>
  <c r="F47" i="7"/>
  <c r="G47" i="7"/>
  <c r="H47" i="7"/>
  <c r="I47" i="7"/>
  <c r="J47" i="7"/>
  <c r="K47" i="7"/>
  <c r="L47" i="7"/>
  <c r="M47" i="7"/>
  <c r="N47" i="7"/>
  <c r="C48" i="7"/>
  <c r="D48" i="7"/>
  <c r="E48" i="7"/>
  <c r="F48" i="7"/>
  <c r="G48" i="7"/>
  <c r="H48" i="7"/>
  <c r="I48" i="7"/>
  <c r="J48" i="7"/>
  <c r="K48" i="7"/>
  <c r="L48" i="7"/>
  <c r="M48" i="7"/>
  <c r="N48" i="7"/>
  <c r="C49" i="7"/>
  <c r="D49" i="7"/>
  <c r="E49" i="7"/>
  <c r="F49" i="7"/>
  <c r="G49" i="7"/>
  <c r="H49" i="7"/>
  <c r="I49" i="7"/>
  <c r="J49" i="7"/>
  <c r="K49" i="7"/>
  <c r="L49" i="7"/>
  <c r="M49" i="7"/>
  <c r="N49" i="7"/>
  <c r="C50" i="7"/>
  <c r="D50" i="7"/>
  <c r="E50" i="7"/>
  <c r="F50" i="7"/>
  <c r="G50" i="7"/>
  <c r="H50" i="7"/>
  <c r="I50" i="7"/>
  <c r="J50" i="7"/>
  <c r="K50" i="7"/>
  <c r="L50" i="7"/>
  <c r="M50" i="7"/>
  <c r="N50" i="7"/>
  <c r="C51" i="7"/>
  <c r="D51" i="7"/>
  <c r="E51" i="7"/>
  <c r="F51" i="7"/>
  <c r="G51" i="7"/>
  <c r="H51" i="7"/>
  <c r="I51" i="7"/>
  <c r="J51" i="7"/>
  <c r="K51" i="7"/>
  <c r="L51" i="7"/>
  <c r="M51" i="7"/>
  <c r="N51" i="7"/>
  <c r="C52" i="7"/>
  <c r="D52" i="7"/>
  <c r="E52" i="7"/>
  <c r="F52" i="7"/>
  <c r="G52" i="7"/>
  <c r="H52" i="7"/>
  <c r="I52" i="7"/>
  <c r="J52" i="7"/>
  <c r="K52" i="7"/>
  <c r="L52" i="7"/>
  <c r="M52" i="7"/>
  <c r="N52" i="7"/>
  <c r="C53" i="7"/>
  <c r="D53" i="7"/>
  <c r="E53" i="7"/>
  <c r="F53" i="7"/>
  <c r="G53" i="7"/>
  <c r="H53" i="7"/>
  <c r="I53" i="7"/>
  <c r="J53" i="7"/>
  <c r="K53" i="7"/>
  <c r="L53" i="7"/>
  <c r="M53" i="7"/>
  <c r="N53" i="7"/>
  <c r="C54" i="7"/>
  <c r="D54" i="7"/>
  <c r="E54" i="7"/>
  <c r="F54" i="7"/>
  <c r="G54" i="7"/>
  <c r="H54" i="7"/>
  <c r="I54" i="7"/>
  <c r="J54" i="7"/>
  <c r="K54" i="7"/>
  <c r="L54" i="7"/>
  <c r="M54" i="7"/>
  <c r="N54" i="7"/>
  <c r="C55" i="7"/>
  <c r="D55" i="7"/>
  <c r="E55" i="7"/>
  <c r="F55" i="7"/>
  <c r="G55" i="7"/>
  <c r="H55" i="7"/>
  <c r="I55" i="7"/>
  <c r="J55" i="7"/>
  <c r="K55" i="7"/>
  <c r="L55" i="7"/>
  <c r="M55" i="7"/>
  <c r="N55" i="7"/>
  <c r="C56" i="7"/>
  <c r="D56" i="7"/>
  <c r="E56" i="7"/>
  <c r="F56" i="7"/>
  <c r="G56" i="7"/>
  <c r="H56" i="7"/>
  <c r="I56" i="7"/>
  <c r="J56" i="7"/>
  <c r="K56" i="7"/>
  <c r="L56" i="7"/>
  <c r="M56" i="7"/>
  <c r="N56" i="7"/>
  <c r="C57" i="7"/>
  <c r="D57" i="7"/>
  <c r="E57" i="7"/>
  <c r="F57" i="7"/>
  <c r="G57" i="7"/>
  <c r="H57" i="7"/>
  <c r="I57" i="7"/>
  <c r="J57" i="7"/>
  <c r="K57" i="7"/>
  <c r="L57" i="7"/>
  <c r="M57" i="7"/>
  <c r="N57" i="7"/>
  <c r="C58" i="7"/>
  <c r="D58" i="7"/>
  <c r="E58" i="7"/>
  <c r="F58" i="7"/>
  <c r="G58" i="7"/>
  <c r="H58" i="7"/>
  <c r="I58" i="7"/>
  <c r="J58" i="7"/>
  <c r="K58" i="7"/>
  <c r="L58" i="7"/>
  <c r="M58" i="7"/>
  <c r="N58" i="7"/>
  <c r="C59" i="7"/>
  <c r="D59" i="7"/>
  <c r="E59" i="7"/>
  <c r="F59" i="7"/>
  <c r="G59" i="7"/>
  <c r="H59" i="7"/>
  <c r="I59" i="7"/>
  <c r="J59" i="7"/>
  <c r="K59" i="7"/>
  <c r="L59" i="7"/>
  <c r="M59" i="7"/>
  <c r="N59" i="7"/>
  <c r="C60" i="7"/>
  <c r="D60" i="7"/>
  <c r="E60" i="7"/>
  <c r="F60" i="7"/>
  <c r="G60" i="7"/>
  <c r="H60" i="7"/>
  <c r="I60" i="7"/>
  <c r="J60" i="7"/>
  <c r="K60" i="7"/>
  <c r="L60" i="7"/>
  <c r="M60" i="7"/>
  <c r="N60" i="7"/>
  <c r="C61" i="7"/>
  <c r="D61" i="7"/>
  <c r="E61" i="7"/>
  <c r="F61" i="7"/>
  <c r="G61" i="7"/>
  <c r="H61" i="7"/>
  <c r="I61" i="7"/>
  <c r="J61" i="7"/>
  <c r="K61" i="7"/>
  <c r="L61" i="7"/>
  <c r="M61" i="7"/>
  <c r="N61" i="7"/>
  <c r="C62" i="7"/>
  <c r="D62" i="7"/>
  <c r="E62" i="7"/>
  <c r="F62" i="7"/>
  <c r="G62" i="7"/>
  <c r="H62" i="7"/>
  <c r="I62" i="7"/>
  <c r="J62" i="7"/>
  <c r="K62" i="7"/>
  <c r="L62" i="7"/>
  <c r="M62" i="7"/>
  <c r="N62" i="7"/>
  <c r="C63" i="7"/>
  <c r="D63" i="7"/>
  <c r="E63" i="7"/>
  <c r="F63" i="7"/>
  <c r="G63" i="7"/>
  <c r="H63" i="7"/>
  <c r="I63" i="7"/>
  <c r="J63" i="7"/>
  <c r="K63" i="7"/>
  <c r="L63" i="7"/>
  <c r="M63" i="7"/>
  <c r="N63" i="7"/>
  <c r="C64" i="7"/>
  <c r="D64" i="7"/>
  <c r="E64" i="7"/>
  <c r="F64" i="7"/>
  <c r="G64" i="7"/>
  <c r="H64" i="7"/>
  <c r="I64" i="7"/>
  <c r="J64" i="7"/>
  <c r="K64" i="7"/>
  <c r="L64" i="7"/>
  <c r="M64" i="7"/>
  <c r="N64" i="7"/>
  <c r="C65" i="7"/>
  <c r="D65" i="7"/>
  <c r="E65" i="7"/>
  <c r="F65" i="7"/>
  <c r="G65" i="7"/>
  <c r="H65" i="7"/>
  <c r="I65" i="7"/>
  <c r="J65" i="7"/>
  <c r="K65" i="7"/>
  <c r="L65" i="7"/>
  <c r="M65" i="7"/>
  <c r="N65" i="7"/>
  <c r="C66" i="7"/>
  <c r="D66" i="7"/>
  <c r="E66" i="7"/>
  <c r="F66" i="7"/>
  <c r="G66" i="7"/>
  <c r="H66" i="7"/>
  <c r="I66" i="7"/>
  <c r="J66" i="7"/>
  <c r="K66" i="7"/>
  <c r="L66" i="7"/>
  <c r="M66" i="7"/>
  <c r="N66" i="7"/>
  <c r="C67" i="7"/>
  <c r="D67" i="7"/>
  <c r="E67" i="7"/>
  <c r="F67" i="7"/>
  <c r="G67" i="7"/>
  <c r="H67" i="7"/>
  <c r="I67" i="7"/>
  <c r="J67" i="7"/>
  <c r="K67" i="7"/>
  <c r="L67" i="7"/>
  <c r="M67" i="7"/>
  <c r="N67" i="7"/>
  <c r="C68" i="7"/>
  <c r="D68" i="7"/>
  <c r="E68" i="7"/>
  <c r="F68" i="7"/>
  <c r="G68" i="7"/>
  <c r="H68" i="7"/>
  <c r="I68" i="7"/>
  <c r="J68" i="7"/>
  <c r="K68" i="7"/>
  <c r="L68" i="7"/>
  <c r="M68" i="7"/>
  <c r="N68" i="7"/>
  <c r="C69" i="7"/>
  <c r="D69" i="7"/>
  <c r="E69" i="7"/>
  <c r="F69" i="7"/>
  <c r="G69" i="7"/>
  <c r="H69" i="7"/>
  <c r="I69" i="7"/>
  <c r="J69" i="7"/>
  <c r="K69" i="7"/>
  <c r="L69" i="7"/>
  <c r="M69" i="7"/>
  <c r="N69" i="7"/>
  <c r="C70" i="7"/>
  <c r="D70" i="7"/>
  <c r="E70" i="7"/>
  <c r="F70" i="7"/>
  <c r="G70" i="7"/>
  <c r="H70" i="7"/>
  <c r="I70" i="7"/>
  <c r="J70" i="7"/>
  <c r="K70" i="7"/>
  <c r="L70" i="7"/>
  <c r="M70" i="7"/>
  <c r="N70" i="7"/>
  <c r="C71" i="7"/>
  <c r="D71" i="7"/>
  <c r="E71" i="7"/>
  <c r="F71" i="7"/>
  <c r="G71" i="7"/>
  <c r="H71" i="7"/>
  <c r="I71" i="7"/>
  <c r="J71" i="7"/>
  <c r="K71" i="7"/>
  <c r="L71" i="7"/>
  <c r="M71" i="7"/>
  <c r="N71" i="7"/>
  <c r="C72" i="7"/>
  <c r="D72" i="7"/>
  <c r="E72" i="7"/>
  <c r="F72" i="7"/>
  <c r="G72" i="7"/>
  <c r="H72" i="7"/>
  <c r="I72" i="7"/>
  <c r="J72" i="7"/>
  <c r="K72" i="7"/>
  <c r="L72" i="7"/>
  <c r="M72" i="7"/>
  <c r="N72" i="7"/>
  <c r="C73" i="7"/>
  <c r="D73" i="7"/>
  <c r="E73" i="7"/>
  <c r="F73" i="7"/>
  <c r="G73" i="7"/>
  <c r="H73" i="7"/>
  <c r="I73" i="7"/>
  <c r="J73" i="7"/>
  <c r="K73" i="7"/>
  <c r="L73" i="7"/>
  <c r="M73" i="7"/>
  <c r="N73" i="7"/>
  <c r="C74" i="7"/>
  <c r="D74" i="7"/>
  <c r="E74" i="7"/>
  <c r="F74" i="7"/>
  <c r="G74" i="7"/>
  <c r="H74" i="7"/>
  <c r="I74" i="7"/>
  <c r="J74" i="7"/>
  <c r="K74" i="7"/>
  <c r="L74" i="7"/>
  <c r="M74" i="7"/>
  <c r="N74" i="7"/>
  <c r="C75" i="7"/>
  <c r="D75" i="7"/>
  <c r="E75" i="7"/>
  <c r="F75" i="7"/>
  <c r="G75" i="7"/>
  <c r="H75" i="7"/>
  <c r="I75" i="7"/>
  <c r="J75" i="7"/>
  <c r="K75" i="7"/>
  <c r="L75" i="7"/>
  <c r="M75" i="7"/>
  <c r="N75" i="7"/>
  <c r="C76" i="7"/>
  <c r="D76" i="7"/>
  <c r="E76" i="7"/>
  <c r="F76" i="7"/>
  <c r="G76" i="7"/>
  <c r="H76" i="7"/>
  <c r="I76" i="7"/>
  <c r="J76" i="7"/>
  <c r="K76" i="7"/>
  <c r="L76" i="7"/>
  <c r="M76" i="7"/>
  <c r="N76" i="7"/>
  <c r="C77" i="7"/>
  <c r="D77" i="7"/>
  <c r="E77" i="7"/>
  <c r="F77" i="7"/>
  <c r="G77" i="7"/>
  <c r="H77" i="7"/>
  <c r="I77" i="7"/>
  <c r="J77" i="7"/>
  <c r="K77" i="7"/>
  <c r="L77" i="7"/>
  <c r="M77" i="7"/>
  <c r="N77" i="7"/>
  <c r="C78" i="7"/>
  <c r="D78" i="7"/>
  <c r="E78" i="7"/>
  <c r="F78" i="7"/>
  <c r="G78" i="7"/>
  <c r="H78" i="7"/>
  <c r="I78" i="7"/>
  <c r="J78" i="7"/>
  <c r="K78" i="7"/>
  <c r="L78" i="7"/>
  <c r="M78" i="7"/>
  <c r="N78" i="7"/>
  <c r="C79" i="7"/>
  <c r="D79" i="7"/>
  <c r="E79" i="7"/>
  <c r="F79" i="7"/>
  <c r="G79" i="7"/>
  <c r="H79" i="7"/>
  <c r="I79" i="7"/>
  <c r="J79" i="7"/>
  <c r="K79" i="7"/>
  <c r="L79" i="7"/>
  <c r="M79" i="7"/>
  <c r="N79" i="7"/>
  <c r="C80" i="7"/>
  <c r="D80" i="7"/>
  <c r="E80" i="7"/>
  <c r="F80" i="7"/>
  <c r="G80" i="7"/>
  <c r="H80" i="7"/>
  <c r="I80" i="7"/>
  <c r="J80" i="7"/>
  <c r="K80" i="7"/>
  <c r="L80" i="7"/>
  <c r="M80" i="7"/>
  <c r="N80" i="7"/>
  <c r="C81" i="7"/>
  <c r="D81" i="7"/>
  <c r="E81" i="7"/>
  <c r="F81" i="7"/>
  <c r="G81" i="7"/>
  <c r="H81" i="7"/>
  <c r="I81" i="7"/>
  <c r="J81" i="7"/>
  <c r="K81" i="7"/>
  <c r="L81" i="7"/>
  <c r="M81" i="7"/>
  <c r="N81" i="7"/>
  <c r="C82" i="7"/>
  <c r="D82" i="7"/>
  <c r="E82" i="7"/>
  <c r="F82" i="7"/>
  <c r="G82" i="7"/>
  <c r="H82" i="7"/>
  <c r="I82" i="7"/>
  <c r="J82" i="7"/>
  <c r="K82" i="7"/>
  <c r="L82" i="7"/>
  <c r="M82" i="7"/>
  <c r="N82" i="7"/>
  <c r="C83" i="7"/>
  <c r="D83" i="7"/>
  <c r="E83" i="7"/>
  <c r="F83" i="7"/>
  <c r="G83" i="7"/>
  <c r="H83" i="7"/>
  <c r="I83" i="7"/>
  <c r="J83" i="7"/>
  <c r="K83" i="7"/>
  <c r="L83" i="7"/>
  <c r="M83" i="7"/>
  <c r="N83" i="7"/>
  <c r="C84" i="7"/>
  <c r="D84" i="7"/>
  <c r="E84" i="7"/>
  <c r="F84" i="7"/>
  <c r="G84" i="7"/>
  <c r="H84" i="7"/>
  <c r="I84" i="7"/>
  <c r="J84" i="7"/>
  <c r="K84" i="7"/>
  <c r="L84" i="7"/>
  <c r="M84" i="7"/>
  <c r="N84" i="7"/>
  <c r="C85" i="7"/>
  <c r="D85" i="7"/>
  <c r="E85" i="7"/>
  <c r="F85" i="7"/>
  <c r="G85" i="7"/>
  <c r="H85" i="7"/>
  <c r="I85" i="7"/>
  <c r="J85" i="7"/>
  <c r="K85" i="7"/>
  <c r="L85" i="7"/>
  <c r="M85" i="7"/>
  <c r="N85" i="7"/>
  <c r="C86" i="7"/>
  <c r="D86" i="7"/>
  <c r="E86" i="7"/>
  <c r="F86" i="7"/>
  <c r="G86" i="7"/>
  <c r="H86" i="7"/>
  <c r="I86" i="7"/>
  <c r="J86" i="7"/>
  <c r="K86" i="7"/>
  <c r="L86" i="7"/>
  <c r="M86" i="7"/>
  <c r="N86" i="7"/>
  <c r="C87" i="7"/>
  <c r="D87" i="7"/>
  <c r="E87" i="7"/>
  <c r="F87" i="7"/>
  <c r="G87" i="7"/>
  <c r="H87" i="7"/>
  <c r="I87" i="7"/>
  <c r="J87" i="7"/>
  <c r="K87" i="7"/>
  <c r="L87" i="7"/>
  <c r="M87" i="7"/>
  <c r="N87" i="7"/>
  <c r="C88" i="7"/>
  <c r="D88" i="7"/>
  <c r="E88" i="7"/>
  <c r="F88" i="7"/>
  <c r="G88" i="7"/>
  <c r="H88" i="7"/>
  <c r="I88" i="7"/>
  <c r="J88" i="7"/>
  <c r="K88" i="7"/>
  <c r="L88" i="7"/>
  <c r="M88" i="7"/>
  <c r="N88" i="7"/>
  <c r="C89" i="7"/>
  <c r="D89" i="7"/>
  <c r="E89" i="7"/>
  <c r="F89" i="7"/>
  <c r="G89" i="7"/>
  <c r="H89" i="7"/>
  <c r="I89" i="7"/>
  <c r="J89" i="7"/>
  <c r="K89" i="7"/>
  <c r="L89" i="7"/>
  <c r="M89" i="7"/>
  <c r="N89" i="7"/>
  <c r="C90" i="7"/>
  <c r="D90" i="7"/>
  <c r="E90" i="7"/>
  <c r="F90" i="7"/>
  <c r="G90" i="7"/>
  <c r="H90" i="7"/>
  <c r="I90" i="7"/>
  <c r="J90" i="7"/>
  <c r="K90" i="7"/>
  <c r="L90" i="7"/>
  <c r="M90" i="7"/>
  <c r="N90" i="7"/>
  <c r="C91" i="7"/>
  <c r="D91" i="7"/>
  <c r="E91" i="7"/>
  <c r="F91" i="7"/>
  <c r="G91" i="7"/>
  <c r="H91" i="7"/>
  <c r="I91" i="7"/>
  <c r="J91" i="7"/>
  <c r="K91" i="7"/>
  <c r="L91" i="7"/>
  <c r="M91" i="7"/>
  <c r="N91" i="7"/>
  <c r="C92" i="7"/>
  <c r="D92" i="7"/>
  <c r="E92" i="7"/>
  <c r="F92" i="7"/>
  <c r="G92" i="7"/>
  <c r="H92" i="7"/>
  <c r="I92" i="7"/>
  <c r="J92" i="7"/>
  <c r="K92" i="7"/>
  <c r="L92" i="7"/>
  <c r="M92" i="7"/>
  <c r="N92" i="7"/>
  <c r="C93" i="7"/>
  <c r="D93" i="7"/>
  <c r="E93" i="7"/>
  <c r="F93" i="7"/>
  <c r="G93" i="7"/>
  <c r="H93" i="7"/>
  <c r="I93" i="7"/>
  <c r="J93" i="7"/>
  <c r="K93" i="7"/>
  <c r="L93" i="7"/>
  <c r="M93" i="7"/>
  <c r="N93" i="7"/>
  <c r="C94" i="7"/>
  <c r="D94" i="7"/>
  <c r="E94" i="7"/>
  <c r="F94" i="7"/>
  <c r="G94" i="7"/>
  <c r="H94" i="7"/>
  <c r="I94" i="7"/>
  <c r="J94" i="7"/>
  <c r="K94" i="7"/>
  <c r="L94" i="7"/>
  <c r="M94" i="7"/>
  <c r="N94" i="7"/>
  <c r="C95" i="7"/>
  <c r="D95" i="7"/>
  <c r="E95" i="7"/>
  <c r="F95" i="7"/>
  <c r="G95" i="7"/>
  <c r="H95" i="7"/>
  <c r="I95" i="7"/>
  <c r="J95" i="7"/>
  <c r="K95" i="7"/>
  <c r="L95" i="7"/>
  <c r="M95" i="7"/>
  <c r="N95" i="7"/>
  <c r="C96" i="7"/>
  <c r="D96" i="7"/>
  <c r="E96" i="7"/>
  <c r="F96" i="7"/>
  <c r="G96" i="7"/>
  <c r="H96" i="7"/>
  <c r="I96" i="7"/>
  <c r="J96" i="7"/>
  <c r="K96" i="7"/>
  <c r="L96" i="7"/>
  <c r="M96" i="7"/>
  <c r="N96" i="7"/>
  <c r="C97" i="7"/>
  <c r="D97" i="7"/>
  <c r="E97" i="7"/>
  <c r="F97" i="7"/>
  <c r="G97" i="7"/>
  <c r="H97" i="7"/>
  <c r="I97" i="7"/>
  <c r="J97" i="7"/>
  <c r="K97" i="7"/>
  <c r="L97" i="7"/>
  <c r="M97" i="7"/>
  <c r="N97" i="7"/>
  <c r="C98" i="7"/>
  <c r="D98" i="7"/>
  <c r="E98" i="7"/>
  <c r="F98" i="7"/>
  <c r="G98" i="7"/>
  <c r="H98" i="7"/>
  <c r="I98" i="7"/>
  <c r="J98" i="7"/>
  <c r="K98" i="7"/>
  <c r="L98" i="7"/>
  <c r="M98" i="7"/>
  <c r="N98" i="7"/>
  <c r="C99" i="7"/>
  <c r="D99" i="7"/>
  <c r="E99" i="7"/>
  <c r="F99" i="7"/>
  <c r="G99" i="7"/>
  <c r="H99" i="7"/>
  <c r="I99" i="7"/>
  <c r="J99" i="7"/>
  <c r="K99" i="7"/>
  <c r="L99" i="7"/>
  <c r="M99" i="7"/>
  <c r="N99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C101" i="7"/>
  <c r="D101" i="7"/>
  <c r="E101" i="7"/>
  <c r="F101" i="7"/>
  <c r="G101" i="7"/>
  <c r="H101" i="7"/>
  <c r="I101" i="7"/>
  <c r="J101" i="7"/>
  <c r="K101" i="7"/>
  <c r="L101" i="7"/>
  <c r="M101" i="7"/>
  <c r="N101" i="7"/>
  <c r="C102" i="7"/>
  <c r="D102" i="7"/>
  <c r="E102" i="7"/>
  <c r="F102" i="7"/>
  <c r="G102" i="7"/>
  <c r="H102" i="7"/>
  <c r="I102" i="7"/>
  <c r="J102" i="7"/>
  <c r="K102" i="7"/>
  <c r="L102" i="7"/>
  <c r="M102" i="7"/>
  <c r="N102" i="7"/>
  <c r="C103" i="7"/>
  <c r="D103" i="7"/>
  <c r="E103" i="7"/>
  <c r="F103" i="7"/>
  <c r="G103" i="7"/>
  <c r="H103" i="7"/>
  <c r="I103" i="7"/>
  <c r="J103" i="7"/>
  <c r="K103" i="7"/>
  <c r="L103" i="7"/>
  <c r="M103" i="7"/>
  <c r="N103" i="7"/>
  <c r="C104" i="7"/>
  <c r="D104" i="7"/>
  <c r="E104" i="7"/>
  <c r="F104" i="7"/>
  <c r="G104" i="7"/>
  <c r="H104" i="7"/>
  <c r="I104" i="7"/>
  <c r="J104" i="7"/>
  <c r="K104" i="7"/>
  <c r="L104" i="7"/>
  <c r="M104" i="7"/>
  <c r="N104" i="7"/>
  <c r="C105" i="7"/>
  <c r="D105" i="7"/>
  <c r="E105" i="7"/>
  <c r="F105" i="7"/>
  <c r="G105" i="7"/>
  <c r="H105" i="7"/>
  <c r="I105" i="7"/>
  <c r="J105" i="7"/>
  <c r="K105" i="7"/>
  <c r="L105" i="7"/>
  <c r="M105" i="7"/>
  <c r="N105" i="7"/>
  <c r="C106" i="7"/>
  <c r="D106" i="7"/>
  <c r="E106" i="7"/>
  <c r="F106" i="7"/>
  <c r="G106" i="7"/>
  <c r="H106" i="7"/>
  <c r="I106" i="7"/>
  <c r="J106" i="7"/>
  <c r="K106" i="7"/>
  <c r="L106" i="7"/>
  <c r="M106" i="7"/>
  <c r="N106" i="7"/>
  <c r="C107" i="7"/>
  <c r="D107" i="7"/>
  <c r="E107" i="7"/>
  <c r="F107" i="7"/>
  <c r="G107" i="7"/>
  <c r="H107" i="7"/>
  <c r="I107" i="7"/>
  <c r="J107" i="7"/>
  <c r="K107" i="7"/>
  <c r="L107" i="7"/>
  <c r="M107" i="7"/>
  <c r="N107" i="7"/>
  <c r="C108" i="7"/>
  <c r="D108" i="7"/>
  <c r="E108" i="7"/>
  <c r="F108" i="7"/>
  <c r="G108" i="7"/>
  <c r="H108" i="7"/>
  <c r="I108" i="7"/>
  <c r="J108" i="7"/>
  <c r="K108" i="7"/>
  <c r="L108" i="7"/>
  <c r="M108" i="7"/>
  <c r="N108" i="7"/>
  <c r="C109" i="7"/>
  <c r="D109" i="7"/>
  <c r="E109" i="7"/>
  <c r="F109" i="7"/>
  <c r="G109" i="7"/>
  <c r="H109" i="7"/>
  <c r="I109" i="7"/>
  <c r="J109" i="7"/>
  <c r="K109" i="7"/>
  <c r="L109" i="7"/>
  <c r="M109" i="7"/>
  <c r="N109" i="7"/>
  <c r="C110" i="7"/>
  <c r="D110" i="7"/>
  <c r="E110" i="7"/>
  <c r="F110" i="7"/>
  <c r="G110" i="7"/>
  <c r="H110" i="7"/>
  <c r="I110" i="7"/>
  <c r="J110" i="7"/>
  <c r="K110" i="7"/>
  <c r="L110" i="7"/>
  <c r="M110" i="7"/>
  <c r="N110" i="7"/>
  <c r="C111" i="7"/>
  <c r="D111" i="7"/>
  <c r="E111" i="7"/>
  <c r="F111" i="7"/>
  <c r="G111" i="7"/>
  <c r="H111" i="7"/>
  <c r="I111" i="7"/>
  <c r="J111" i="7"/>
  <c r="K111" i="7"/>
  <c r="L111" i="7"/>
  <c r="M111" i="7"/>
  <c r="N111" i="7"/>
  <c r="C112" i="7"/>
  <c r="D112" i="7"/>
  <c r="E112" i="7"/>
  <c r="F112" i="7"/>
  <c r="G112" i="7"/>
  <c r="H112" i="7"/>
  <c r="I112" i="7"/>
  <c r="J112" i="7"/>
  <c r="K112" i="7"/>
  <c r="L112" i="7"/>
  <c r="M112" i="7"/>
  <c r="N112" i="7"/>
  <c r="C113" i="7"/>
  <c r="D113" i="7"/>
  <c r="E113" i="7"/>
  <c r="F113" i="7"/>
  <c r="G113" i="7"/>
  <c r="H113" i="7"/>
  <c r="I113" i="7"/>
  <c r="J113" i="7"/>
  <c r="K113" i="7"/>
  <c r="L113" i="7"/>
  <c r="M113" i="7"/>
  <c r="N113" i="7"/>
  <c r="C114" i="7"/>
  <c r="D114" i="7"/>
  <c r="E114" i="7"/>
  <c r="F114" i="7"/>
  <c r="G114" i="7"/>
  <c r="H114" i="7"/>
  <c r="I114" i="7"/>
  <c r="J114" i="7"/>
  <c r="K114" i="7"/>
  <c r="L114" i="7"/>
  <c r="M114" i="7"/>
  <c r="N114" i="7"/>
  <c r="C115" i="7"/>
  <c r="D115" i="7"/>
  <c r="E115" i="7"/>
  <c r="F115" i="7"/>
  <c r="G115" i="7"/>
  <c r="H115" i="7"/>
  <c r="I115" i="7"/>
  <c r="J115" i="7"/>
  <c r="K115" i="7"/>
  <c r="L115" i="7"/>
  <c r="M115" i="7"/>
  <c r="N115" i="7"/>
  <c r="C116" i="7"/>
  <c r="D116" i="7"/>
  <c r="E116" i="7"/>
  <c r="F116" i="7"/>
  <c r="G116" i="7"/>
  <c r="H116" i="7"/>
  <c r="I116" i="7"/>
  <c r="J116" i="7"/>
  <c r="K116" i="7"/>
  <c r="L116" i="7"/>
  <c r="M116" i="7"/>
  <c r="N116" i="7"/>
  <c r="C117" i="7"/>
  <c r="D117" i="7"/>
  <c r="E117" i="7"/>
  <c r="F117" i="7"/>
  <c r="G117" i="7"/>
  <c r="H117" i="7"/>
  <c r="I117" i="7"/>
  <c r="J117" i="7"/>
  <c r="K117" i="7"/>
  <c r="L117" i="7"/>
  <c r="M117" i="7"/>
  <c r="N117" i="7"/>
  <c r="C118" i="7"/>
  <c r="D118" i="7"/>
  <c r="E118" i="7"/>
  <c r="F118" i="7"/>
  <c r="G118" i="7"/>
  <c r="H118" i="7"/>
  <c r="I118" i="7"/>
  <c r="J118" i="7"/>
  <c r="K118" i="7"/>
  <c r="L118" i="7"/>
  <c r="M118" i="7"/>
  <c r="N118" i="7"/>
  <c r="C119" i="7"/>
  <c r="D119" i="7"/>
  <c r="E119" i="7"/>
  <c r="F119" i="7"/>
  <c r="G119" i="7"/>
  <c r="H119" i="7"/>
  <c r="I119" i="7"/>
  <c r="J119" i="7"/>
  <c r="K119" i="7"/>
  <c r="L119" i="7"/>
  <c r="M119" i="7"/>
  <c r="N119" i="7"/>
  <c r="C120" i="7"/>
  <c r="D120" i="7"/>
  <c r="E120" i="7"/>
  <c r="F120" i="7"/>
  <c r="G120" i="7"/>
  <c r="H120" i="7"/>
  <c r="I120" i="7"/>
  <c r="J120" i="7"/>
  <c r="K120" i="7"/>
  <c r="L120" i="7"/>
  <c r="M120" i="7"/>
  <c r="N120" i="7"/>
  <c r="C121" i="7"/>
  <c r="D121" i="7"/>
  <c r="E121" i="7"/>
  <c r="F121" i="7"/>
  <c r="G121" i="7"/>
  <c r="H121" i="7"/>
  <c r="I121" i="7"/>
  <c r="J121" i="7"/>
  <c r="K121" i="7"/>
  <c r="L121" i="7"/>
  <c r="M121" i="7"/>
  <c r="N121" i="7"/>
  <c r="C122" i="7"/>
  <c r="D122" i="7"/>
  <c r="E122" i="7"/>
  <c r="F122" i="7"/>
  <c r="G122" i="7"/>
  <c r="H122" i="7"/>
  <c r="I122" i="7"/>
  <c r="J122" i="7"/>
  <c r="K122" i="7"/>
  <c r="L122" i="7"/>
  <c r="M122" i="7"/>
  <c r="N122" i="7"/>
  <c r="C123" i="7"/>
  <c r="D123" i="7"/>
  <c r="E123" i="7"/>
  <c r="F123" i="7"/>
  <c r="G123" i="7"/>
  <c r="H123" i="7"/>
  <c r="I123" i="7"/>
  <c r="J123" i="7"/>
  <c r="K123" i="7"/>
  <c r="L123" i="7"/>
  <c r="M123" i="7"/>
  <c r="N123" i="7"/>
  <c r="C124" i="7"/>
  <c r="D124" i="7"/>
  <c r="E124" i="7"/>
  <c r="F124" i="7"/>
  <c r="G124" i="7"/>
  <c r="H124" i="7"/>
  <c r="I124" i="7"/>
  <c r="J124" i="7"/>
  <c r="K124" i="7"/>
  <c r="L124" i="7"/>
  <c r="M124" i="7"/>
  <c r="N124" i="7"/>
  <c r="C125" i="7"/>
  <c r="D125" i="7"/>
  <c r="E125" i="7"/>
  <c r="F125" i="7"/>
  <c r="G125" i="7"/>
  <c r="H125" i="7"/>
  <c r="I125" i="7"/>
  <c r="J125" i="7"/>
  <c r="K125" i="7"/>
  <c r="L125" i="7"/>
  <c r="M125" i="7"/>
  <c r="N125" i="7"/>
  <c r="C126" i="7"/>
  <c r="D126" i="7"/>
  <c r="E126" i="7"/>
  <c r="F126" i="7"/>
  <c r="G126" i="7"/>
  <c r="H126" i="7"/>
  <c r="I126" i="7"/>
  <c r="J126" i="7"/>
  <c r="K126" i="7"/>
  <c r="L126" i="7"/>
  <c r="M126" i="7"/>
  <c r="N126" i="7"/>
  <c r="C127" i="7"/>
  <c r="D127" i="7"/>
  <c r="E127" i="7"/>
  <c r="F127" i="7"/>
  <c r="G127" i="7"/>
  <c r="H127" i="7"/>
  <c r="I127" i="7"/>
  <c r="J127" i="7"/>
  <c r="K127" i="7"/>
  <c r="L127" i="7"/>
  <c r="M127" i="7"/>
  <c r="N127" i="7"/>
  <c r="C128" i="7"/>
  <c r="D128" i="7"/>
  <c r="E128" i="7"/>
  <c r="F128" i="7"/>
  <c r="G128" i="7"/>
  <c r="H128" i="7"/>
  <c r="I128" i="7"/>
  <c r="J128" i="7"/>
  <c r="K128" i="7"/>
  <c r="L128" i="7"/>
  <c r="M128" i="7"/>
  <c r="N128" i="7"/>
  <c r="C129" i="7"/>
  <c r="D129" i="7"/>
  <c r="E129" i="7"/>
  <c r="F129" i="7"/>
  <c r="G129" i="7"/>
  <c r="H129" i="7"/>
  <c r="I129" i="7"/>
  <c r="J129" i="7"/>
  <c r="K129" i="7"/>
  <c r="L129" i="7"/>
  <c r="M129" i="7"/>
  <c r="N129" i="7"/>
  <c r="C130" i="7"/>
  <c r="D130" i="7"/>
  <c r="E130" i="7"/>
  <c r="F130" i="7"/>
  <c r="G130" i="7"/>
  <c r="H130" i="7"/>
  <c r="I130" i="7"/>
  <c r="J130" i="7"/>
  <c r="K130" i="7"/>
  <c r="L130" i="7"/>
  <c r="M130" i="7"/>
  <c r="N130" i="7"/>
  <c r="C131" i="7"/>
  <c r="D131" i="7"/>
  <c r="E131" i="7"/>
  <c r="F131" i="7"/>
  <c r="G131" i="7"/>
  <c r="H131" i="7"/>
  <c r="I131" i="7"/>
  <c r="J131" i="7"/>
  <c r="K131" i="7"/>
  <c r="L131" i="7"/>
  <c r="M131" i="7"/>
  <c r="N131" i="7"/>
  <c r="C132" i="7"/>
  <c r="D132" i="7"/>
  <c r="E132" i="7"/>
  <c r="F132" i="7"/>
  <c r="G132" i="7"/>
  <c r="H132" i="7"/>
  <c r="I132" i="7"/>
  <c r="J132" i="7"/>
  <c r="K132" i="7"/>
  <c r="L132" i="7"/>
  <c r="M132" i="7"/>
  <c r="N132" i="7"/>
  <c r="C133" i="7"/>
  <c r="D133" i="7"/>
  <c r="E133" i="7"/>
  <c r="F133" i="7"/>
  <c r="G133" i="7"/>
  <c r="H133" i="7"/>
  <c r="I133" i="7"/>
  <c r="J133" i="7"/>
  <c r="K133" i="7"/>
  <c r="L133" i="7"/>
  <c r="M133" i="7"/>
  <c r="N133" i="7"/>
  <c r="C134" i="7"/>
  <c r="D134" i="7"/>
  <c r="E134" i="7"/>
  <c r="F134" i="7"/>
  <c r="G134" i="7"/>
  <c r="H134" i="7"/>
  <c r="I134" i="7"/>
  <c r="J134" i="7"/>
  <c r="K134" i="7"/>
  <c r="L134" i="7"/>
  <c r="M134" i="7"/>
  <c r="N134" i="7"/>
  <c r="C135" i="7"/>
  <c r="D135" i="7"/>
  <c r="E135" i="7"/>
  <c r="F135" i="7"/>
  <c r="G135" i="7"/>
  <c r="H135" i="7"/>
  <c r="I135" i="7"/>
  <c r="J135" i="7"/>
  <c r="K135" i="7"/>
  <c r="L135" i="7"/>
  <c r="M135" i="7"/>
  <c r="N135" i="7"/>
  <c r="C136" i="7"/>
  <c r="D136" i="7"/>
  <c r="E136" i="7"/>
  <c r="F136" i="7"/>
  <c r="G136" i="7"/>
  <c r="H136" i="7"/>
  <c r="I136" i="7"/>
  <c r="J136" i="7"/>
  <c r="K136" i="7"/>
  <c r="L136" i="7"/>
  <c r="M136" i="7"/>
  <c r="N136" i="7"/>
  <c r="C137" i="7"/>
  <c r="D137" i="7"/>
  <c r="E137" i="7"/>
  <c r="F137" i="7"/>
  <c r="G137" i="7"/>
  <c r="H137" i="7"/>
  <c r="I137" i="7"/>
  <c r="J137" i="7"/>
  <c r="K137" i="7"/>
  <c r="L137" i="7"/>
  <c r="M137" i="7"/>
  <c r="N137" i="7"/>
  <c r="C138" i="7"/>
  <c r="D138" i="7"/>
  <c r="E138" i="7"/>
  <c r="F138" i="7"/>
  <c r="G138" i="7"/>
  <c r="H138" i="7"/>
  <c r="I138" i="7"/>
  <c r="J138" i="7"/>
  <c r="K138" i="7"/>
  <c r="L138" i="7"/>
  <c r="M138" i="7"/>
  <c r="N138" i="7"/>
  <c r="C139" i="7"/>
  <c r="D139" i="7"/>
  <c r="E139" i="7"/>
  <c r="F139" i="7"/>
  <c r="G139" i="7"/>
  <c r="H139" i="7"/>
  <c r="I139" i="7"/>
  <c r="J139" i="7"/>
  <c r="K139" i="7"/>
  <c r="L139" i="7"/>
  <c r="M139" i="7"/>
  <c r="N139" i="7"/>
  <c r="C140" i="7"/>
  <c r="D140" i="7"/>
  <c r="E140" i="7"/>
  <c r="F140" i="7"/>
  <c r="G140" i="7"/>
  <c r="H140" i="7"/>
  <c r="I140" i="7"/>
  <c r="J140" i="7"/>
  <c r="K140" i="7"/>
  <c r="L140" i="7"/>
  <c r="M140" i="7"/>
  <c r="N140" i="7"/>
  <c r="C141" i="7"/>
  <c r="D141" i="7"/>
  <c r="E141" i="7"/>
  <c r="F141" i="7"/>
  <c r="G141" i="7"/>
  <c r="H141" i="7"/>
  <c r="I141" i="7"/>
  <c r="J141" i="7"/>
  <c r="K141" i="7"/>
  <c r="L141" i="7"/>
  <c r="M141" i="7"/>
  <c r="N141" i="7"/>
  <c r="C142" i="7"/>
  <c r="D142" i="7"/>
  <c r="E142" i="7"/>
  <c r="F142" i="7"/>
  <c r="G142" i="7"/>
  <c r="H142" i="7"/>
  <c r="I142" i="7"/>
  <c r="J142" i="7"/>
  <c r="K142" i="7"/>
  <c r="L142" i="7"/>
  <c r="M142" i="7"/>
  <c r="N142" i="7"/>
  <c r="C143" i="7"/>
  <c r="D143" i="7"/>
  <c r="E143" i="7"/>
  <c r="F143" i="7"/>
  <c r="G143" i="7"/>
  <c r="H143" i="7"/>
  <c r="I143" i="7"/>
  <c r="J143" i="7"/>
  <c r="K143" i="7"/>
  <c r="L143" i="7"/>
  <c r="M143" i="7"/>
  <c r="N143" i="7"/>
  <c r="C144" i="7"/>
  <c r="D144" i="7"/>
  <c r="E144" i="7"/>
  <c r="F144" i="7"/>
  <c r="G144" i="7"/>
  <c r="H144" i="7"/>
  <c r="I144" i="7"/>
  <c r="J144" i="7"/>
  <c r="K144" i="7"/>
  <c r="L144" i="7"/>
  <c r="M144" i="7"/>
  <c r="N144" i="7"/>
  <c r="C145" i="7"/>
  <c r="D145" i="7"/>
  <c r="E145" i="7"/>
  <c r="F145" i="7"/>
  <c r="G145" i="7"/>
  <c r="H145" i="7"/>
  <c r="I145" i="7"/>
  <c r="J145" i="7"/>
  <c r="K145" i="7"/>
  <c r="L145" i="7"/>
  <c r="M145" i="7"/>
  <c r="N145" i="7"/>
  <c r="C146" i="7"/>
  <c r="D146" i="7"/>
  <c r="E146" i="7"/>
  <c r="F146" i="7"/>
  <c r="G146" i="7"/>
  <c r="H146" i="7"/>
  <c r="I146" i="7"/>
  <c r="J146" i="7"/>
  <c r="K146" i="7"/>
  <c r="L146" i="7"/>
  <c r="M146" i="7"/>
  <c r="N146" i="7"/>
  <c r="C147" i="7"/>
  <c r="D147" i="7"/>
  <c r="E147" i="7"/>
  <c r="F147" i="7"/>
  <c r="G147" i="7"/>
  <c r="H147" i="7"/>
  <c r="I147" i="7"/>
  <c r="J147" i="7"/>
  <c r="K147" i="7"/>
  <c r="L147" i="7"/>
  <c r="M147" i="7"/>
  <c r="N147" i="7"/>
  <c r="C148" i="7"/>
  <c r="D148" i="7"/>
  <c r="E148" i="7"/>
  <c r="F148" i="7"/>
  <c r="G148" i="7"/>
  <c r="H148" i="7"/>
  <c r="I148" i="7"/>
  <c r="J148" i="7"/>
  <c r="K148" i="7"/>
  <c r="L148" i="7"/>
  <c r="M148" i="7"/>
  <c r="N148" i="7"/>
  <c r="C149" i="7"/>
  <c r="D149" i="7"/>
  <c r="E149" i="7"/>
  <c r="F149" i="7"/>
  <c r="G149" i="7"/>
  <c r="H149" i="7"/>
  <c r="I149" i="7"/>
  <c r="J149" i="7"/>
  <c r="K149" i="7"/>
  <c r="L149" i="7"/>
  <c r="M149" i="7"/>
  <c r="N149" i="7"/>
  <c r="C150" i="7"/>
  <c r="D150" i="7"/>
  <c r="E150" i="7"/>
  <c r="F150" i="7"/>
  <c r="G150" i="7"/>
  <c r="H150" i="7"/>
  <c r="I150" i="7"/>
  <c r="J150" i="7"/>
  <c r="K150" i="7"/>
  <c r="L150" i="7"/>
  <c r="M150" i="7"/>
  <c r="N150" i="7"/>
  <c r="C151" i="7"/>
  <c r="D151" i="7"/>
  <c r="E151" i="7"/>
  <c r="F151" i="7"/>
  <c r="G151" i="7"/>
  <c r="H151" i="7"/>
  <c r="I151" i="7"/>
  <c r="J151" i="7"/>
  <c r="K151" i="7"/>
  <c r="L151" i="7"/>
  <c r="M151" i="7"/>
  <c r="N151" i="7"/>
  <c r="C152" i="7"/>
  <c r="D152" i="7"/>
  <c r="E152" i="7"/>
  <c r="F152" i="7"/>
  <c r="G152" i="7"/>
  <c r="H152" i="7"/>
  <c r="I152" i="7"/>
  <c r="J152" i="7"/>
  <c r="K152" i="7"/>
  <c r="L152" i="7"/>
  <c r="M152" i="7"/>
  <c r="N152" i="7"/>
  <c r="C153" i="7"/>
  <c r="D153" i="7"/>
  <c r="E153" i="7"/>
  <c r="F153" i="7"/>
  <c r="G153" i="7"/>
  <c r="H153" i="7"/>
  <c r="I153" i="7"/>
  <c r="J153" i="7"/>
  <c r="K153" i="7"/>
  <c r="L153" i="7"/>
  <c r="M153" i="7"/>
  <c r="N153" i="7"/>
  <c r="C154" i="7"/>
  <c r="D154" i="7"/>
  <c r="E154" i="7"/>
  <c r="F154" i="7"/>
  <c r="G154" i="7"/>
  <c r="H154" i="7"/>
  <c r="I154" i="7"/>
  <c r="J154" i="7"/>
  <c r="K154" i="7"/>
  <c r="L154" i="7"/>
  <c r="M154" i="7"/>
  <c r="N154" i="7"/>
  <c r="C155" i="7"/>
  <c r="D155" i="7"/>
  <c r="E155" i="7"/>
  <c r="F155" i="7"/>
  <c r="G155" i="7"/>
  <c r="H155" i="7"/>
  <c r="I155" i="7"/>
  <c r="J155" i="7"/>
  <c r="K155" i="7"/>
  <c r="L155" i="7"/>
  <c r="M155" i="7"/>
  <c r="N155" i="7"/>
  <c r="C156" i="7"/>
  <c r="D156" i="7"/>
  <c r="E156" i="7"/>
  <c r="F156" i="7"/>
  <c r="G156" i="7"/>
  <c r="H156" i="7"/>
  <c r="I156" i="7"/>
  <c r="J156" i="7"/>
  <c r="K156" i="7"/>
  <c r="L156" i="7"/>
  <c r="M156" i="7"/>
  <c r="N156" i="7"/>
  <c r="C157" i="7"/>
  <c r="D157" i="7"/>
  <c r="E157" i="7"/>
  <c r="F157" i="7"/>
  <c r="G157" i="7"/>
  <c r="H157" i="7"/>
  <c r="I157" i="7"/>
  <c r="J157" i="7"/>
  <c r="K157" i="7"/>
  <c r="L157" i="7"/>
  <c r="M157" i="7"/>
  <c r="N157" i="7"/>
  <c r="C158" i="7"/>
  <c r="D158" i="7"/>
  <c r="E158" i="7"/>
  <c r="F158" i="7"/>
  <c r="G158" i="7"/>
  <c r="H158" i="7"/>
  <c r="I158" i="7"/>
  <c r="J158" i="7"/>
  <c r="K158" i="7"/>
  <c r="L158" i="7"/>
  <c r="M158" i="7"/>
  <c r="N158" i="7"/>
  <c r="C159" i="7"/>
  <c r="D159" i="7"/>
  <c r="E159" i="7"/>
  <c r="F159" i="7"/>
  <c r="G159" i="7"/>
  <c r="H159" i="7"/>
  <c r="I159" i="7"/>
  <c r="J159" i="7"/>
  <c r="K159" i="7"/>
  <c r="L159" i="7"/>
  <c r="M159" i="7"/>
  <c r="N159" i="7"/>
  <c r="C160" i="7"/>
  <c r="D160" i="7"/>
  <c r="E160" i="7"/>
  <c r="F160" i="7"/>
  <c r="G160" i="7"/>
  <c r="H160" i="7"/>
  <c r="I160" i="7"/>
  <c r="J160" i="7"/>
  <c r="K160" i="7"/>
  <c r="L160" i="7"/>
  <c r="M160" i="7"/>
  <c r="N160" i="7"/>
  <c r="C161" i="7"/>
  <c r="D161" i="7"/>
  <c r="E161" i="7"/>
  <c r="F161" i="7"/>
  <c r="G161" i="7"/>
  <c r="H161" i="7"/>
  <c r="I161" i="7"/>
  <c r="J161" i="7"/>
  <c r="K161" i="7"/>
  <c r="L161" i="7"/>
  <c r="M161" i="7"/>
  <c r="N161" i="7"/>
  <c r="C162" i="7"/>
  <c r="D162" i="7"/>
  <c r="E162" i="7"/>
  <c r="F162" i="7"/>
  <c r="G162" i="7"/>
  <c r="H162" i="7"/>
  <c r="I162" i="7"/>
  <c r="J162" i="7"/>
  <c r="K162" i="7"/>
  <c r="L162" i="7"/>
  <c r="M162" i="7"/>
  <c r="N162" i="7"/>
  <c r="C163" i="7"/>
  <c r="D163" i="7"/>
  <c r="E163" i="7"/>
  <c r="F163" i="7"/>
  <c r="G163" i="7"/>
  <c r="H163" i="7"/>
  <c r="I163" i="7"/>
  <c r="J163" i="7"/>
  <c r="K163" i="7"/>
  <c r="L163" i="7"/>
  <c r="M163" i="7"/>
  <c r="N163" i="7"/>
  <c r="C164" i="7"/>
  <c r="D164" i="7"/>
  <c r="E164" i="7"/>
  <c r="F164" i="7"/>
  <c r="G164" i="7"/>
  <c r="H164" i="7"/>
  <c r="I164" i="7"/>
  <c r="J164" i="7"/>
  <c r="K164" i="7"/>
  <c r="L164" i="7"/>
  <c r="M164" i="7"/>
  <c r="N164" i="7"/>
  <c r="C165" i="7"/>
  <c r="D165" i="7"/>
  <c r="E165" i="7"/>
  <c r="F165" i="7"/>
  <c r="G165" i="7"/>
  <c r="H165" i="7"/>
  <c r="I165" i="7"/>
  <c r="J165" i="7"/>
  <c r="K165" i="7"/>
  <c r="L165" i="7"/>
  <c r="M165" i="7"/>
  <c r="N165" i="7"/>
  <c r="C166" i="7"/>
  <c r="D166" i="7"/>
  <c r="E166" i="7"/>
  <c r="F166" i="7"/>
  <c r="G166" i="7"/>
  <c r="H166" i="7"/>
  <c r="I166" i="7"/>
  <c r="J166" i="7"/>
  <c r="K166" i="7"/>
  <c r="L166" i="7"/>
  <c r="M166" i="7"/>
  <c r="N166" i="7"/>
  <c r="C167" i="7"/>
  <c r="D167" i="7"/>
  <c r="E167" i="7"/>
  <c r="F167" i="7"/>
  <c r="G167" i="7"/>
  <c r="H167" i="7"/>
  <c r="I167" i="7"/>
  <c r="J167" i="7"/>
  <c r="K167" i="7"/>
  <c r="L167" i="7"/>
  <c r="M167" i="7"/>
  <c r="N167" i="7"/>
  <c r="C168" i="7"/>
  <c r="D168" i="7"/>
  <c r="E168" i="7"/>
  <c r="F168" i="7"/>
  <c r="G168" i="7"/>
  <c r="H168" i="7"/>
  <c r="I168" i="7"/>
  <c r="J168" i="7"/>
  <c r="K168" i="7"/>
  <c r="L168" i="7"/>
  <c r="M168" i="7"/>
  <c r="N168" i="7"/>
  <c r="C169" i="7"/>
  <c r="D169" i="7"/>
  <c r="E169" i="7"/>
  <c r="F169" i="7"/>
  <c r="G169" i="7"/>
  <c r="H169" i="7"/>
  <c r="I169" i="7"/>
  <c r="J169" i="7"/>
  <c r="K169" i="7"/>
  <c r="L169" i="7"/>
  <c r="M169" i="7"/>
  <c r="N169" i="7"/>
  <c r="C170" i="7"/>
  <c r="D170" i="7"/>
  <c r="E170" i="7"/>
  <c r="F170" i="7"/>
  <c r="G170" i="7"/>
  <c r="H170" i="7"/>
  <c r="I170" i="7"/>
  <c r="J170" i="7"/>
  <c r="K170" i="7"/>
  <c r="L170" i="7"/>
  <c r="M170" i="7"/>
  <c r="N170" i="7"/>
  <c r="C171" i="7"/>
  <c r="D171" i="7"/>
  <c r="E171" i="7"/>
  <c r="F171" i="7"/>
  <c r="G171" i="7"/>
  <c r="H171" i="7"/>
  <c r="I171" i="7"/>
  <c r="J171" i="7"/>
  <c r="K171" i="7"/>
  <c r="L171" i="7"/>
  <c r="M171" i="7"/>
  <c r="N171" i="7"/>
  <c r="C172" i="7"/>
  <c r="D172" i="7"/>
  <c r="E172" i="7"/>
  <c r="F172" i="7"/>
  <c r="G172" i="7"/>
  <c r="H172" i="7"/>
  <c r="I172" i="7"/>
  <c r="J172" i="7"/>
  <c r="K172" i="7"/>
  <c r="L172" i="7"/>
  <c r="M172" i="7"/>
  <c r="N172" i="7"/>
  <c r="C173" i="7"/>
  <c r="D173" i="7"/>
  <c r="E173" i="7"/>
  <c r="F173" i="7"/>
  <c r="G173" i="7"/>
  <c r="H173" i="7"/>
  <c r="I173" i="7"/>
  <c r="J173" i="7"/>
  <c r="K173" i="7"/>
  <c r="L173" i="7"/>
  <c r="M173" i="7"/>
  <c r="N173" i="7"/>
  <c r="C174" i="7"/>
  <c r="D174" i="7"/>
  <c r="E174" i="7"/>
  <c r="F174" i="7"/>
  <c r="G174" i="7"/>
  <c r="H174" i="7"/>
  <c r="I174" i="7"/>
  <c r="J174" i="7"/>
  <c r="K174" i="7"/>
  <c r="L174" i="7"/>
  <c r="M174" i="7"/>
  <c r="N174" i="7"/>
  <c r="C175" i="7"/>
  <c r="D175" i="7"/>
  <c r="E175" i="7"/>
  <c r="F175" i="7"/>
  <c r="G175" i="7"/>
  <c r="H175" i="7"/>
  <c r="I175" i="7"/>
  <c r="J175" i="7"/>
  <c r="K175" i="7"/>
  <c r="L175" i="7"/>
  <c r="M175" i="7"/>
  <c r="N175" i="7"/>
  <c r="C176" i="7"/>
  <c r="D176" i="7"/>
  <c r="E176" i="7"/>
  <c r="F176" i="7"/>
  <c r="G176" i="7"/>
  <c r="H176" i="7"/>
  <c r="I176" i="7"/>
  <c r="J176" i="7"/>
  <c r="K176" i="7"/>
  <c r="L176" i="7"/>
  <c r="M176" i="7"/>
  <c r="N176" i="7"/>
  <c r="C177" i="7"/>
  <c r="D177" i="7"/>
  <c r="E177" i="7"/>
  <c r="F177" i="7"/>
  <c r="G177" i="7"/>
  <c r="H177" i="7"/>
  <c r="I177" i="7"/>
  <c r="J177" i="7"/>
  <c r="K177" i="7"/>
  <c r="L177" i="7"/>
  <c r="M177" i="7"/>
  <c r="N177" i="7"/>
  <c r="C178" i="7"/>
  <c r="D178" i="7"/>
  <c r="E178" i="7"/>
  <c r="F178" i="7"/>
  <c r="G178" i="7"/>
  <c r="H178" i="7"/>
  <c r="I178" i="7"/>
  <c r="J178" i="7"/>
  <c r="K178" i="7"/>
  <c r="L178" i="7"/>
  <c r="M178" i="7"/>
  <c r="N178" i="7"/>
  <c r="C179" i="7"/>
  <c r="D179" i="7"/>
  <c r="E179" i="7"/>
  <c r="F179" i="7"/>
  <c r="G179" i="7"/>
  <c r="H179" i="7"/>
  <c r="I179" i="7"/>
  <c r="J179" i="7"/>
  <c r="K179" i="7"/>
  <c r="L179" i="7"/>
  <c r="M179" i="7"/>
  <c r="N179" i="7"/>
  <c r="C180" i="7"/>
  <c r="D180" i="7"/>
  <c r="E180" i="7"/>
  <c r="F180" i="7"/>
  <c r="G180" i="7"/>
  <c r="H180" i="7"/>
  <c r="I180" i="7"/>
  <c r="J180" i="7"/>
  <c r="K180" i="7"/>
  <c r="L180" i="7"/>
  <c r="M180" i="7"/>
  <c r="N180" i="7"/>
  <c r="C181" i="7"/>
  <c r="D181" i="7"/>
  <c r="E181" i="7"/>
  <c r="F181" i="7"/>
  <c r="G181" i="7"/>
  <c r="H181" i="7"/>
  <c r="I181" i="7"/>
  <c r="J181" i="7"/>
  <c r="K181" i="7"/>
  <c r="L181" i="7"/>
  <c r="M181" i="7"/>
  <c r="N181" i="7"/>
  <c r="C182" i="7"/>
  <c r="D182" i="7"/>
  <c r="E182" i="7"/>
  <c r="F182" i="7"/>
  <c r="G182" i="7"/>
  <c r="H182" i="7"/>
  <c r="I182" i="7"/>
  <c r="J182" i="7"/>
  <c r="K182" i="7"/>
  <c r="L182" i="7"/>
  <c r="M182" i="7"/>
  <c r="N182" i="7"/>
  <c r="C183" i="7"/>
  <c r="D183" i="7"/>
  <c r="E183" i="7"/>
  <c r="F183" i="7"/>
  <c r="G183" i="7"/>
  <c r="H183" i="7"/>
  <c r="I183" i="7"/>
  <c r="J183" i="7"/>
  <c r="K183" i="7"/>
  <c r="L183" i="7"/>
  <c r="M183" i="7"/>
  <c r="N183" i="7"/>
  <c r="C184" i="7"/>
  <c r="D184" i="7"/>
  <c r="E184" i="7"/>
  <c r="F184" i="7"/>
  <c r="G184" i="7"/>
  <c r="H184" i="7"/>
  <c r="I184" i="7"/>
  <c r="J184" i="7"/>
  <c r="K184" i="7"/>
  <c r="L184" i="7"/>
  <c r="M184" i="7"/>
  <c r="N184" i="7"/>
  <c r="C185" i="7"/>
  <c r="D185" i="7"/>
  <c r="E185" i="7"/>
  <c r="F185" i="7"/>
  <c r="G185" i="7"/>
  <c r="H185" i="7"/>
  <c r="I185" i="7"/>
  <c r="J185" i="7"/>
  <c r="K185" i="7"/>
  <c r="L185" i="7"/>
  <c r="M185" i="7"/>
  <c r="N185" i="7"/>
  <c r="C186" i="7"/>
  <c r="D186" i="7"/>
  <c r="E186" i="7"/>
  <c r="F186" i="7"/>
  <c r="G186" i="7"/>
  <c r="H186" i="7"/>
  <c r="I186" i="7"/>
  <c r="J186" i="7"/>
  <c r="K186" i="7"/>
  <c r="L186" i="7"/>
  <c r="M186" i="7"/>
  <c r="N186" i="7"/>
  <c r="C187" i="7"/>
  <c r="D187" i="7"/>
  <c r="E187" i="7"/>
  <c r="F187" i="7"/>
  <c r="G187" i="7"/>
  <c r="H187" i="7"/>
  <c r="I187" i="7"/>
  <c r="J187" i="7"/>
  <c r="K187" i="7"/>
  <c r="L187" i="7"/>
  <c r="M187" i="7"/>
  <c r="N187" i="7"/>
  <c r="C188" i="7"/>
  <c r="D188" i="7"/>
  <c r="E188" i="7"/>
  <c r="F188" i="7"/>
  <c r="G188" i="7"/>
  <c r="H188" i="7"/>
  <c r="I188" i="7"/>
  <c r="J188" i="7"/>
  <c r="K188" i="7"/>
  <c r="L188" i="7"/>
  <c r="M188" i="7"/>
  <c r="N188" i="7"/>
  <c r="C189" i="7"/>
  <c r="D189" i="7"/>
  <c r="E189" i="7"/>
  <c r="F189" i="7"/>
  <c r="G189" i="7"/>
  <c r="H189" i="7"/>
  <c r="I189" i="7"/>
  <c r="J189" i="7"/>
  <c r="K189" i="7"/>
  <c r="L189" i="7"/>
  <c r="M189" i="7"/>
  <c r="N189" i="7"/>
  <c r="C190" i="7"/>
  <c r="D190" i="7"/>
  <c r="E190" i="7"/>
  <c r="F190" i="7"/>
  <c r="G190" i="7"/>
  <c r="H190" i="7"/>
  <c r="I190" i="7"/>
  <c r="J190" i="7"/>
  <c r="K190" i="7"/>
  <c r="L190" i="7"/>
  <c r="M190" i="7"/>
  <c r="N190" i="7"/>
  <c r="C191" i="7"/>
  <c r="D191" i="7"/>
  <c r="E191" i="7"/>
  <c r="F191" i="7"/>
  <c r="G191" i="7"/>
  <c r="H191" i="7"/>
  <c r="I191" i="7"/>
  <c r="J191" i="7"/>
  <c r="K191" i="7"/>
  <c r="L191" i="7"/>
  <c r="M191" i="7"/>
  <c r="N191" i="7"/>
  <c r="C192" i="7"/>
  <c r="D192" i="7"/>
  <c r="E192" i="7"/>
  <c r="F192" i="7"/>
  <c r="G192" i="7"/>
  <c r="H192" i="7"/>
  <c r="I192" i="7"/>
  <c r="J192" i="7"/>
  <c r="K192" i="7"/>
  <c r="L192" i="7"/>
  <c r="M192" i="7"/>
  <c r="N192" i="7"/>
  <c r="C193" i="7"/>
  <c r="D193" i="7"/>
  <c r="E193" i="7"/>
  <c r="F193" i="7"/>
  <c r="G193" i="7"/>
  <c r="H193" i="7"/>
  <c r="I193" i="7"/>
  <c r="J193" i="7"/>
  <c r="K193" i="7"/>
  <c r="L193" i="7"/>
  <c r="M193" i="7"/>
  <c r="N193" i="7"/>
  <c r="C194" i="7"/>
  <c r="D194" i="7"/>
  <c r="E194" i="7"/>
  <c r="F194" i="7"/>
  <c r="G194" i="7"/>
  <c r="H194" i="7"/>
  <c r="I194" i="7"/>
  <c r="J194" i="7"/>
  <c r="K194" i="7"/>
  <c r="L194" i="7"/>
  <c r="M194" i="7"/>
  <c r="N194" i="7"/>
  <c r="C195" i="7"/>
  <c r="D195" i="7"/>
  <c r="E195" i="7"/>
  <c r="F195" i="7"/>
  <c r="G195" i="7"/>
  <c r="H195" i="7"/>
  <c r="I195" i="7"/>
  <c r="J195" i="7"/>
  <c r="K195" i="7"/>
  <c r="L195" i="7"/>
  <c r="M195" i="7"/>
  <c r="N195" i="7"/>
  <c r="C196" i="7"/>
  <c r="D196" i="7"/>
  <c r="E196" i="7"/>
  <c r="F196" i="7"/>
  <c r="G196" i="7"/>
  <c r="H196" i="7"/>
  <c r="I196" i="7"/>
  <c r="J196" i="7"/>
  <c r="K196" i="7"/>
  <c r="L196" i="7"/>
  <c r="M196" i="7"/>
  <c r="N196" i="7"/>
  <c r="C197" i="7"/>
  <c r="D197" i="7"/>
  <c r="E197" i="7"/>
  <c r="F197" i="7"/>
  <c r="G197" i="7"/>
  <c r="H197" i="7"/>
  <c r="I197" i="7"/>
  <c r="J197" i="7"/>
  <c r="K197" i="7"/>
  <c r="L197" i="7"/>
  <c r="M197" i="7"/>
  <c r="N197" i="7"/>
  <c r="C198" i="7"/>
  <c r="D198" i="7"/>
  <c r="E198" i="7"/>
  <c r="F198" i="7"/>
  <c r="G198" i="7"/>
  <c r="H198" i="7"/>
  <c r="I198" i="7"/>
  <c r="J198" i="7"/>
  <c r="K198" i="7"/>
  <c r="L198" i="7"/>
  <c r="M198" i="7"/>
  <c r="N198" i="7"/>
  <c r="C199" i="7"/>
  <c r="D199" i="7"/>
  <c r="E199" i="7"/>
  <c r="F199" i="7"/>
  <c r="G199" i="7"/>
  <c r="H199" i="7"/>
  <c r="I199" i="7"/>
  <c r="J199" i="7"/>
  <c r="K199" i="7"/>
  <c r="L199" i="7"/>
  <c r="M199" i="7"/>
  <c r="N199" i="7"/>
  <c r="C200" i="7"/>
  <c r="D200" i="7"/>
  <c r="E200" i="7"/>
  <c r="F200" i="7"/>
  <c r="G200" i="7"/>
  <c r="H200" i="7"/>
  <c r="I200" i="7"/>
  <c r="J200" i="7"/>
  <c r="K200" i="7"/>
  <c r="L200" i="7"/>
  <c r="M200" i="7"/>
  <c r="N200" i="7"/>
  <c r="C201" i="7"/>
  <c r="D201" i="7"/>
  <c r="E201" i="7"/>
  <c r="F201" i="7"/>
  <c r="G201" i="7"/>
  <c r="H201" i="7"/>
  <c r="I201" i="7"/>
  <c r="J201" i="7"/>
  <c r="K201" i="7"/>
  <c r="L201" i="7"/>
  <c r="M201" i="7"/>
  <c r="N201" i="7"/>
  <c r="C202" i="7"/>
  <c r="D202" i="7"/>
  <c r="E202" i="7"/>
  <c r="F202" i="7"/>
  <c r="G202" i="7"/>
  <c r="H202" i="7"/>
  <c r="I202" i="7"/>
  <c r="J202" i="7"/>
  <c r="K202" i="7"/>
  <c r="L202" i="7"/>
  <c r="M202" i="7"/>
  <c r="N202" i="7"/>
  <c r="C203" i="7"/>
  <c r="D203" i="7"/>
  <c r="E203" i="7"/>
  <c r="F203" i="7"/>
  <c r="G203" i="7"/>
  <c r="H203" i="7"/>
  <c r="I203" i="7"/>
  <c r="J203" i="7"/>
  <c r="K203" i="7"/>
  <c r="L203" i="7"/>
  <c r="M203" i="7"/>
  <c r="N203" i="7"/>
  <c r="C204" i="7"/>
  <c r="D204" i="7"/>
  <c r="E204" i="7"/>
  <c r="F204" i="7"/>
  <c r="G204" i="7"/>
  <c r="H204" i="7"/>
  <c r="I204" i="7"/>
  <c r="J204" i="7"/>
  <c r="K204" i="7"/>
  <c r="L204" i="7"/>
  <c r="M204" i="7"/>
  <c r="N204" i="7"/>
  <c r="C205" i="7"/>
  <c r="D205" i="7"/>
  <c r="E205" i="7"/>
  <c r="F205" i="7"/>
  <c r="G205" i="7"/>
  <c r="H205" i="7"/>
  <c r="I205" i="7"/>
  <c r="J205" i="7"/>
  <c r="K205" i="7"/>
  <c r="L205" i="7"/>
  <c r="M205" i="7"/>
  <c r="N205" i="7"/>
  <c r="C206" i="7"/>
  <c r="D206" i="7"/>
  <c r="E206" i="7"/>
  <c r="F206" i="7"/>
  <c r="G206" i="7"/>
  <c r="H206" i="7"/>
  <c r="I206" i="7"/>
  <c r="J206" i="7"/>
  <c r="K206" i="7"/>
  <c r="L206" i="7"/>
  <c r="M206" i="7"/>
  <c r="N206" i="7"/>
  <c r="C207" i="7"/>
  <c r="D207" i="7"/>
  <c r="E207" i="7"/>
  <c r="F207" i="7"/>
  <c r="G207" i="7"/>
  <c r="H207" i="7"/>
  <c r="I207" i="7"/>
  <c r="J207" i="7"/>
  <c r="K207" i="7"/>
  <c r="L207" i="7"/>
  <c r="M207" i="7"/>
  <c r="N207" i="7"/>
  <c r="C208" i="7"/>
  <c r="D208" i="7"/>
  <c r="E208" i="7"/>
  <c r="F208" i="7"/>
  <c r="G208" i="7"/>
  <c r="H208" i="7"/>
  <c r="I208" i="7"/>
  <c r="J208" i="7"/>
  <c r="K208" i="7"/>
  <c r="L208" i="7"/>
  <c r="M208" i="7"/>
  <c r="N208" i="7"/>
  <c r="C209" i="7"/>
  <c r="D209" i="7"/>
  <c r="E209" i="7"/>
  <c r="F209" i="7"/>
  <c r="G209" i="7"/>
  <c r="H209" i="7"/>
  <c r="I209" i="7"/>
  <c r="J209" i="7"/>
  <c r="K209" i="7"/>
  <c r="L209" i="7"/>
  <c r="M209" i="7"/>
  <c r="N209" i="7"/>
  <c r="C210" i="7"/>
  <c r="D210" i="7"/>
  <c r="E210" i="7"/>
  <c r="F210" i="7"/>
  <c r="G210" i="7"/>
  <c r="H210" i="7"/>
  <c r="I210" i="7"/>
  <c r="J210" i="7"/>
  <c r="K210" i="7"/>
  <c r="L210" i="7"/>
  <c r="M210" i="7"/>
  <c r="N210" i="7"/>
  <c r="C211" i="7"/>
  <c r="D211" i="7"/>
  <c r="E211" i="7"/>
  <c r="F211" i="7"/>
  <c r="G211" i="7"/>
  <c r="H211" i="7"/>
  <c r="I211" i="7"/>
  <c r="J211" i="7"/>
  <c r="K211" i="7"/>
  <c r="L211" i="7"/>
  <c r="M211" i="7"/>
  <c r="N211" i="7"/>
  <c r="C212" i="7"/>
  <c r="D212" i="7"/>
  <c r="E212" i="7"/>
  <c r="F212" i="7"/>
  <c r="G212" i="7"/>
  <c r="H212" i="7"/>
  <c r="I212" i="7"/>
  <c r="J212" i="7"/>
  <c r="K212" i="7"/>
  <c r="L212" i="7"/>
  <c r="M212" i="7"/>
  <c r="N212" i="7"/>
  <c r="C213" i="7"/>
  <c r="D213" i="7"/>
  <c r="E213" i="7"/>
  <c r="F213" i="7"/>
  <c r="G213" i="7"/>
  <c r="H213" i="7"/>
  <c r="I213" i="7"/>
  <c r="J213" i="7"/>
  <c r="K213" i="7"/>
  <c r="L213" i="7"/>
  <c r="M213" i="7"/>
  <c r="N213" i="7"/>
  <c r="C214" i="7"/>
  <c r="D214" i="7"/>
  <c r="E214" i="7"/>
  <c r="F214" i="7"/>
  <c r="G214" i="7"/>
  <c r="H214" i="7"/>
  <c r="I214" i="7"/>
  <c r="J214" i="7"/>
  <c r="K214" i="7"/>
  <c r="L214" i="7"/>
  <c r="M214" i="7"/>
  <c r="N214" i="7"/>
  <c r="C215" i="7"/>
  <c r="D215" i="7"/>
  <c r="E215" i="7"/>
  <c r="F215" i="7"/>
  <c r="G215" i="7"/>
  <c r="H215" i="7"/>
  <c r="I215" i="7"/>
  <c r="J215" i="7"/>
  <c r="K215" i="7"/>
  <c r="L215" i="7"/>
  <c r="M215" i="7"/>
  <c r="N215" i="7"/>
  <c r="C216" i="7"/>
  <c r="D216" i="7"/>
  <c r="E216" i="7"/>
  <c r="F216" i="7"/>
  <c r="G216" i="7"/>
  <c r="H216" i="7"/>
  <c r="I216" i="7"/>
  <c r="J216" i="7"/>
  <c r="K216" i="7"/>
  <c r="L216" i="7"/>
  <c r="M216" i="7"/>
  <c r="N216" i="7"/>
  <c r="C217" i="7"/>
  <c r="D217" i="7"/>
  <c r="E217" i="7"/>
  <c r="F217" i="7"/>
  <c r="G217" i="7"/>
  <c r="H217" i="7"/>
  <c r="I217" i="7"/>
  <c r="J217" i="7"/>
  <c r="K217" i="7"/>
  <c r="L217" i="7"/>
  <c r="M217" i="7"/>
  <c r="N217" i="7"/>
  <c r="C218" i="7"/>
  <c r="D218" i="7"/>
  <c r="E218" i="7"/>
  <c r="F218" i="7"/>
  <c r="G218" i="7"/>
  <c r="H218" i="7"/>
  <c r="I218" i="7"/>
  <c r="J218" i="7"/>
  <c r="K218" i="7"/>
  <c r="L218" i="7"/>
  <c r="M218" i="7"/>
  <c r="N218" i="7"/>
  <c r="C219" i="7"/>
  <c r="D219" i="7"/>
  <c r="E219" i="7"/>
  <c r="F219" i="7"/>
  <c r="G219" i="7"/>
  <c r="H219" i="7"/>
  <c r="I219" i="7"/>
  <c r="J219" i="7"/>
  <c r="K219" i="7"/>
  <c r="L219" i="7"/>
  <c r="M219" i="7"/>
  <c r="N219" i="7"/>
  <c r="C220" i="7"/>
  <c r="D220" i="7"/>
  <c r="E220" i="7"/>
  <c r="F220" i="7"/>
  <c r="G220" i="7"/>
  <c r="H220" i="7"/>
  <c r="I220" i="7"/>
  <c r="J220" i="7"/>
  <c r="K220" i="7"/>
  <c r="L220" i="7"/>
  <c r="M220" i="7"/>
  <c r="N220" i="7"/>
  <c r="C221" i="7"/>
  <c r="D221" i="7"/>
  <c r="E221" i="7"/>
  <c r="F221" i="7"/>
  <c r="G221" i="7"/>
  <c r="H221" i="7"/>
  <c r="I221" i="7"/>
  <c r="J221" i="7"/>
  <c r="K221" i="7"/>
  <c r="L221" i="7"/>
  <c r="M221" i="7"/>
  <c r="N221" i="7"/>
  <c r="C222" i="7"/>
  <c r="D222" i="7"/>
  <c r="E222" i="7"/>
  <c r="F222" i="7"/>
  <c r="G222" i="7"/>
  <c r="H222" i="7"/>
  <c r="I222" i="7"/>
  <c r="J222" i="7"/>
  <c r="K222" i="7"/>
  <c r="L222" i="7"/>
  <c r="M222" i="7"/>
  <c r="N222" i="7"/>
  <c r="C223" i="7"/>
  <c r="D223" i="7"/>
  <c r="E223" i="7"/>
  <c r="F223" i="7"/>
  <c r="G223" i="7"/>
  <c r="H223" i="7"/>
  <c r="I223" i="7"/>
  <c r="J223" i="7"/>
  <c r="K223" i="7"/>
  <c r="L223" i="7"/>
  <c r="M223" i="7"/>
  <c r="N223" i="7"/>
  <c r="C224" i="7"/>
  <c r="D224" i="7"/>
  <c r="E224" i="7"/>
  <c r="F224" i="7"/>
  <c r="G224" i="7"/>
  <c r="H224" i="7"/>
  <c r="I224" i="7"/>
  <c r="J224" i="7"/>
  <c r="K224" i="7"/>
  <c r="L224" i="7"/>
  <c r="M224" i="7"/>
  <c r="N224" i="7"/>
  <c r="C225" i="7"/>
  <c r="D225" i="7"/>
  <c r="E225" i="7"/>
  <c r="F225" i="7"/>
  <c r="G225" i="7"/>
  <c r="H225" i="7"/>
  <c r="I225" i="7"/>
  <c r="J225" i="7"/>
  <c r="K225" i="7"/>
  <c r="L225" i="7"/>
  <c r="M225" i="7"/>
  <c r="N225" i="7"/>
  <c r="C226" i="7"/>
  <c r="D226" i="7"/>
  <c r="E226" i="7"/>
  <c r="F226" i="7"/>
  <c r="G226" i="7"/>
  <c r="H226" i="7"/>
  <c r="I226" i="7"/>
  <c r="J226" i="7"/>
  <c r="K226" i="7"/>
  <c r="L226" i="7"/>
  <c r="M226" i="7"/>
  <c r="N226" i="7"/>
  <c r="C227" i="7"/>
  <c r="D227" i="7"/>
  <c r="E227" i="7"/>
  <c r="F227" i="7"/>
  <c r="G227" i="7"/>
  <c r="H227" i="7"/>
  <c r="I227" i="7"/>
  <c r="J227" i="7"/>
  <c r="K227" i="7"/>
  <c r="L227" i="7"/>
  <c r="M227" i="7"/>
  <c r="N227" i="7"/>
  <c r="C228" i="7"/>
  <c r="D228" i="7"/>
  <c r="E228" i="7"/>
  <c r="F228" i="7"/>
  <c r="G228" i="7"/>
  <c r="H228" i="7"/>
  <c r="I228" i="7"/>
  <c r="J228" i="7"/>
  <c r="K228" i="7"/>
  <c r="L228" i="7"/>
  <c r="M228" i="7"/>
  <c r="N228" i="7"/>
  <c r="C229" i="7"/>
  <c r="D229" i="7"/>
  <c r="E229" i="7"/>
  <c r="F229" i="7"/>
  <c r="G229" i="7"/>
  <c r="H229" i="7"/>
  <c r="I229" i="7"/>
  <c r="J229" i="7"/>
  <c r="K229" i="7"/>
  <c r="L229" i="7"/>
  <c r="M229" i="7"/>
  <c r="N229" i="7"/>
  <c r="C230" i="7"/>
  <c r="D230" i="7"/>
  <c r="E230" i="7"/>
  <c r="F230" i="7"/>
  <c r="G230" i="7"/>
  <c r="H230" i="7"/>
  <c r="I230" i="7"/>
  <c r="J230" i="7"/>
  <c r="K230" i="7"/>
  <c r="L230" i="7"/>
  <c r="M230" i="7"/>
  <c r="N230" i="7"/>
  <c r="C231" i="7"/>
  <c r="D231" i="7"/>
  <c r="E231" i="7"/>
  <c r="F231" i="7"/>
  <c r="G231" i="7"/>
  <c r="H231" i="7"/>
  <c r="I231" i="7"/>
  <c r="J231" i="7"/>
  <c r="K231" i="7"/>
  <c r="L231" i="7"/>
  <c r="M231" i="7"/>
  <c r="N231" i="7"/>
  <c r="C232" i="7"/>
  <c r="D232" i="7"/>
  <c r="E232" i="7"/>
  <c r="F232" i="7"/>
  <c r="G232" i="7"/>
  <c r="H232" i="7"/>
  <c r="I232" i="7"/>
  <c r="J232" i="7"/>
  <c r="K232" i="7"/>
  <c r="L232" i="7"/>
  <c r="M232" i="7"/>
  <c r="N232" i="7"/>
  <c r="C233" i="7"/>
  <c r="D233" i="7"/>
  <c r="E233" i="7"/>
  <c r="F233" i="7"/>
  <c r="G233" i="7"/>
  <c r="H233" i="7"/>
  <c r="I233" i="7"/>
  <c r="J233" i="7"/>
  <c r="K233" i="7"/>
  <c r="L233" i="7"/>
  <c r="M233" i="7"/>
  <c r="N233" i="7"/>
  <c r="C234" i="7"/>
  <c r="D234" i="7"/>
  <c r="E234" i="7"/>
  <c r="F234" i="7"/>
  <c r="G234" i="7"/>
  <c r="H234" i="7"/>
  <c r="I234" i="7"/>
  <c r="J234" i="7"/>
  <c r="K234" i="7"/>
  <c r="L234" i="7"/>
  <c r="M234" i="7"/>
  <c r="N234" i="7"/>
  <c r="C235" i="7"/>
  <c r="D235" i="7"/>
  <c r="E235" i="7"/>
  <c r="F235" i="7"/>
  <c r="G235" i="7"/>
  <c r="H235" i="7"/>
  <c r="I235" i="7"/>
  <c r="J235" i="7"/>
  <c r="K235" i="7"/>
  <c r="L235" i="7"/>
  <c r="M235" i="7"/>
  <c r="N235" i="7"/>
  <c r="C236" i="7"/>
  <c r="D236" i="7"/>
  <c r="E236" i="7"/>
  <c r="F236" i="7"/>
  <c r="G236" i="7"/>
  <c r="H236" i="7"/>
  <c r="I236" i="7"/>
  <c r="J236" i="7"/>
  <c r="K236" i="7"/>
  <c r="L236" i="7"/>
  <c r="M236" i="7"/>
  <c r="N236" i="7"/>
  <c r="C237" i="7"/>
  <c r="D237" i="7"/>
  <c r="E237" i="7"/>
  <c r="F237" i="7"/>
  <c r="G237" i="7"/>
  <c r="H237" i="7"/>
  <c r="I237" i="7"/>
  <c r="J237" i="7"/>
  <c r="K237" i="7"/>
  <c r="L237" i="7"/>
  <c r="M237" i="7"/>
  <c r="N237" i="7"/>
  <c r="C238" i="7"/>
  <c r="D238" i="7"/>
  <c r="E238" i="7"/>
  <c r="F238" i="7"/>
  <c r="G238" i="7"/>
  <c r="H238" i="7"/>
  <c r="I238" i="7"/>
  <c r="J238" i="7"/>
  <c r="K238" i="7"/>
  <c r="L238" i="7"/>
  <c r="M238" i="7"/>
  <c r="N238" i="7"/>
  <c r="C239" i="7"/>
  <c r="D239" i="7"/>
  <c r="E239" i="7"/>
  <c r="F239" i="7"/>
  <c r="G239" i="7"/>
  <c r="H239" i="7"/>
  <c r="I239" i="7"/>
  <c r="J239" i="7"/>
  <c r="K239" i="7"/>
  <c r="L239" i="7"/>
  <c r="M239" i="7"/>
  <c r="N239" i="7"/>
  <c r="C240" i="7"/>
  <c r="D240" i="7"/>
  <c r="E240" i="7"/>
  <c r="F240" i="7"/>
  <c r="G240" i="7"/>
  <c r="H240" i="7"/>
  <c r="I240" i="7"/>
  <c r="J240" i="7"/>
  <c r="K240" i="7"/>
  <c r="L240" i="7"/>
  <c r="M240" i="7"/>
  <c r="N240" i="7"/>
  <c r="C241" i="7"/>
  <c r="D241" i="7"/>
  <c r="E241" i="7"/>
  <c r="F241" i="7"/>
  <c r="G241" i="7"/>
  <c r="H241" i="7"/>
  <c r="I241" i="7"/>
  <c r="J241" i="7"/>
  <c r="K241" i="7"/>
  <c r="L241" i="7"/>
  <c r="M241" i="7"/>
  <c r="N241" i="7"/>
  <c r="C242" i="7"/>
  <c r="D242" i="7"/>
  <c r="E242" i="7"/>
  <c r="F242" i="7"/>
  <c r="G242" i="7"/>
  <c r="H242" i="7"/>
  <c r="I242" i="7"/>
  <c r="J242" i="7"/>
  <c r="K242" i="7"/>
  <c r="L242" i="7"/>
  <c r="M242" i="7"/>
  <c r="N242" i="7"/>
  <c r="C243" i="7"/>
  <c r="D243" i="7"/>
  <c r="E243" i="7"/>
  <c r="F243" i="7"/>
  <c r="G243" i="7"/>
  <c r="H243" i="7"/>
  <c r="I243" i="7"/>
  <c r="J243" i="7"/>
  <c r="K243" i="7"/>
  <c r="L243" i="7"/>
  <c r="M243" i="7"/>
  <c r="N243" i="7"/>
  <c r="C244" i="7"/>
  <c r="D244" i="7"/>
  <c r="E244" i="7"/>
  <c r="F244" i="7"/>
  <c r="G244" i="7"/>
  <c r="H244" i="7"/>
  <c r="I244" i="7"/>
  <c r="J244" i="7"/>
  <c r="K244" i="7"/>
  <c r="L244" i="7"/>
  <c r="M244" i="7"/>
  <c r="N244" i="7"/>
  <c r="C245" i="7"/>
  <c r="D245" i="7"/>
  <c r="E245" i="7"/>
  <c r="F245" i="7"/>
  <c r="G245" i="7"/>
  <c r="H245" i="7"/>
  <c r="I245" i="7"/>
  <c r="J245" i="7"/>
  <c r="K245" i="7"/>
  <c r="L245" i="7"/>
  <c r="M245" i="7"/>
  <c r="N245" i="7"/>
  <c r="C246" i="7"/>
  <c r="D246" i="7"/>
  <c r="E246" i="7"/>
  <c r="F246" i="7"/>
  <c r="G246" i="7"/>
  <c r="H246" i="7"/>
  <c r="I246" i="7"/>
  <c r="J246" i="7"/>
  <c r="K246" i="7"/>
  <c r="L246" i="7"/>
  <c r="M246" i="7"/>
  <c r="N246" i="7"/>
  <c r="C247" i="7"/>
  <c r="D247" i="7"/>
  <c r="E247" i="7"/>
  <c r="F247" i="7"/>
  <c r="G247" i="7"/>
  <c r="H247" i="7"/>
  <c r="I247" i="7"/>
  <c r="J247" i="7"/>
  <c r="K247" i="7"/>
  <c r="L247" i="7"/>
  <c r="M247" i="7"/>
  <c r="N247" i="7"/>
  <c r="C248" i="7"/>
  <c r="D248" i="7"/>
  <c r="E248" i="7"/>
  <c r="F248" i="7"/>
  <c r="G248" i="7"/>
  <c r="H248" i="7"/>
  <c r="I248" i="7"/>
  <c r="J248" i="7"/>
  <c r="K248" i="7"/>
  <c r="L248" i="7"/>
  <c r="M248" i="7"/>
  <c r="N248" i="7"/>
  <c r="C249" i="7"/>
  <c r="D249" i="7"/>
  <c r="E249" i="7"/>
  <c r="F249" i="7"/>
  <c r="G249" i="7"/>
  <c r="H249" i="7"/>
  <c r="I249" i="7"/>
  <c r="J249" i="7"/>
  <c r="K249" i="7"/>
  <c r="L249" i="7"/>
  <c r="M249" i="7"/>
  <c r="N249" i="7"/>
  <c r="C250" i="7"/>
  <c r="D250" i="7"/>
  <c r="E250" i="7"/>
  <c r="F250" i="7"/>
  <c r="G250" i="7"/>
  <c r="H250" i="7"/>
  <c r="I250" i="7"/>
  <c r="J250" i="7"/>
  <c r="K250" i="7"/>
  <c r="L250" i="7"/>
  <c r="M250" i="7"/>
  <c r="N250" i="7"/>
  <c r="C251" i="7"/>
  <c r="D251" i="7"/>
  <c r="E251" i="7"/>
  <c r="F251" i="7"/>
  <c r="G251" i="7"/>
  <c r="H251" i="7"/>
  <c r="I251" i="7"/>
  <c r="J251" i="7"/>
  <c r="K251" i="7"/>
  <c r="L251" i="7"/>
  <c r="M251" i="7"/>
  <c r="N251" i="7"/>
  <c r="C252" i="7"/>
  <c r="D252" i="7"/>
  <c r="E252" i="7"/>
  <c r="F252" i="7"/>
  <c r="G252" i="7"/>
  <c r="H252" i="7"/>
  <c r="I252" i="7"/>
  <c r="J252" i="7"/>
  <c r="K252" i="7"/>
  <c r="L252" i="7"/>
  <c r="M252" i="7"/>
  <c r="N252" i="7"/>
  <c r="C253" i="7"/>
  <c r="D253" i="7"/>
  <c r="E253" i="7"/>
  <c r="F253" i="7"/>
  <c r="G253" i="7"/>
  <c r="H253" i="7"/>
  <c r="I253" i="7"/>
  <c r="J253" i="7"/>
  <c r="K253" i="7"/>
  <c r="L253" i="7"/>
  <c r="M253" i="7"/>
  <c r="N253" i="7"/>
  <c r="C254" i="7"/>
  <c r="D254" i="7"/>
  <c r="E254" i="7"/>
  <c r="F254" i="7"/>
  <c r="G254" i="7"/>
  <c r="H254" i="7"/>
  <c r="I254" i="7"/>
  <c r="J254" i="7"/>
  <c r="K254" i="7"/>
  <c r="L254" i="7"/>
  <c r="M254" i="7"/>
  <c r="N254" i="7"/>
  <c r="C255" i="7"/>
  <c r="D255" i="7"/>
  <c r="E255" i="7"/>
  <c r="F255" i="7"/>
  <c r="G255" i="7"/>
  <c r="H255" i="7"/>
  <c r="I255" i="7"/>
  <c r="J255" i="7"/>
  <c r="K255" i="7"/>
  <c r="L255" i="7"/>
  <c r="M255" i="7"/>
  <c r="N255" i="7"/>
  <c r="C256" i="7"/>
  <c r="D256" i="7"/>
  <c r="E256" i="7"/>
  <c r="F256" i="7"/>
  <c r="G256" i="7"/>
  <c r="H256" i="7"/>
  <c r="I256" i="7"/>
  <c r="J256" i="7"/>
  <c r="K256" i="7"/>
  <c r="L256" i="7"/>
  <c r="M256" i="7"/>
  <c r="N256" i="7"/>
  <c r="C257" i="7"/>
  <c r="D257" i="7"/>
  <c r="E257" i="7"/>
  <c r="F257" i="7"/>
  <c r="G257" i="7"/>
  <c r="H257" i="7"/>
  <c r="I257" i="7"/>
  <c r="J257" i="7"/>
  <c r="K257" i="7"/>
  <c r="L257" i="7"/>
  <c r="M257" i="7"/>
  <c r="N257" i="7"/>
  <c r="C258" i="7"/>
  <c r="D258" i="7"/>
  <c r="E258" i="7"/>
  <c r="F258" i="7"/>
  <c r="G258" i="7"/>
  <c r="H258" i="7"/>
  <c r="I258" i="7"/>
  <c r="J258" i="7"/>
  <c r="K258" i="7"/>
  <c r="L258" i="7"/>
  <c r="M258" i="7"/>
  <c r="N258" i="7"/>
  <c r="C259" i="7"/>
  <c r="D259" i="7"/>
  <c r="E259" i="7"/>
  <c r="F259" i="7"/>
  <c r="G259" i="7"/>
  <c r="H259" i="7"/>
  <c r="I259" i="7"/>
  <c r="J259" i="7"/>
  <c r="K259" i="7"/>
  <c r="L259" i="7"/>
  <c r="M259" i="7"/>
  <c r="N259" i="7"/>
  <c r="C260" i="7"/>
  <c r="D260" i="7"/>
  <c r="E260" i="7"/>
  <c r="F260" i="7"/>
  <c r="G260" i="7"/>
  <c r="H260" i="7"/>
  <c r="I260" i="7"/>
  <c r="J260" i="7"/>
  <c r="K260" i="7"/>
  <c r="L260" i="7"/>
  <c r="M260" i="7"/>
  <c r="N260" i="7"/>
  <c r="C261" i="7"/>
  <c r="D261" i="7"/>
  <c r="E261" i="7"/>
  <c r="F261" i="7"/>
  <c r="G261" i="7"/>
  <c r="H261" i="7"/>
  <c r="I261" i="7"/>
  <c r="J261" i="7"/>
  <c r="K261" i="7"/>
  <c r="L261" i="7"/>
  <c r="M261" i="7"/>
  <c r="N261" i="7"/>
  <c r="C262" i="7"/>
  <c r="D262" i="7"/>
  <c r="E262" i="7"/>
  <c r="F262" i="7"/>
  <c r="G262" i="7"/>
  <c r="H262" i="7"/>
  <c r="I262" i="7"/>
  <c r="J262" i="7"/>
  <c r="K262" i="7"/>
  <c r="L262" i="7"/>
  <c r="M262" i="7"/>
  <c r="N262" i="7"/>
  <c r="C263" i="7"/>
  <c r="D263" i="7"/>
  <c r="E263" i="7"/>
  <c r="F263" i="7"/>
  <c r="G263" i="7"/>
  <c r="H263" i="7"/>
  <c r="I263" i="7"/>
  <c r="J263" i="7"/>
  <c r="K263" i="7"/>
  <c r="L263" i="7"/>
  <c r="M263" i="7"/>
  <c r="N263" i="7"/>
  <c r="C264" i="7"/>
  <c r="D264" i="7"/>
  <c r="E264" i="7"/>
  <c r="F264" i="7"/>
  <c r="G264" i="7"/>
  <c r="H264" i="7"/>
  <c r="I264" i="7"/>
  <c r="J264" i="7"/>
  <c r="K264" i="7"/>
  <c r="L264" i="7"/>
  <c r="M264" i="7"/>
  <c r="N264" i="7"/>
  <c r="C265" i="7"/>
  <c r="D265" i="7"/>
  <c r="E265" i="7"/>
  <c r="F265" i="7"/>
  <c r="G265" i="7"/>
  <c r="H265" i="7"/>
  <c r="I265" i="7"/>
  <c r="J265" i="7"/>
  <c r="K265" i="7"/>
  <c r="L265" i="7"/>
  <c r="M265" i="7"/>
  <c r="N265" i="7"/>
  <c r="C266" i="7"/>
  <c r="D266" i="7"/>
  <c r="E266" i="7"/>
  <c r="F266" i="7"/>
  <c r="G266" i="7"/>
  <c r="H266" i="7"/>
  <c r="I266" i="7"/>
  <c r="J266" i="7"/>
  <c r="K266" i="7"/>
  <c r="L266" i="7"/>
  <c r="M266" i="7"/>
  <c r="N266" i="7"/>
  <c r="C267" i="7"/>
  <c r="D267" i="7"/>
  <c r="E267" i="7"/>
  <c r="F267" i="7"/>
  <c r="G267" i="7"/>
  <c r="H267" i="7"/>
  <c r="I267" i="7"/>
  <c r="J267" i="7"/>
  <c r="K267" i="7"/>
  <c r="L267" i="7"/>
  <c r="M267" i="7"/>
  <c r="N267" i="7"/>
  <c r="C268" i="7"/>
  <c r="D268" i="7"/>
  <c r="E268" i="7"/>
  <c r="F268" i="7"/>
  <c r="G268" i="7"/>
  <c r="H268" i="7"/>
  <c r="I268" i="7"/>
  <c r="J268" i="7"/>
  <c r="K268" i="7"/>
  <c r="L268" i="7"/>
  <c r="M268" i="7"/>
  <c r="N268" i="7"/>
  <c r="C269" i="7"/>
  <c r="D269" i="7"/>
  <c r="E269" i="7"/>
  <c r="F269" i="7"/>
  <c r="G269" i="7"/>
  <c r="H269" i="7"/>
  <c r="I269" i="7"/>
  <c r="J269" i="7"/>
  <c r="K269" i="7"/>
  <c r="L269" i="7"/>
  <c r="M269" i="7"/>
  <c r="N269" i="7"/>
  <c r="C270" i="7"/>
  <c r="D270" i="7"/>
  <c r="E270" i="7"/>
  <c r="F270" i="7"/>
  <c r="G270" i="7"/>
  <c r="H270" i="7"/>
  <c r="I270" i="7"/>
  <c r="J270" i="7"/>
  <c r="K270" i="7"/>
  <c r="L270" i="7"/>
  <c r="M270" i="7"/>
  <c r="N270" i="7"/>
  <c r="C271" i="7"/>
  <c r="D271" i="7"/>
  <c r="E271" i="7"/>
  <c r="F271" i="7"/>
  <c r="G271" i="7"/>
  <c r="H271" i="7"/>
  <c r="I271" i="7"/>
  <c r="J271" i="7"/>
  <c r="K271" i="7"/>
  <c r="L271" i="7"/>
  <c r="M271" i="7"/>
  <c r="N271" i="7"/>
  <c r="C272" i="7"/>
  <c r="D272" i="7"/>
  <c r="E272" i="7"/>
  <c r="F272" i="7"/>
  <c r="G272" i="7"/>
  <c r="H272" i="7"/>
  <c r="I272" i="7"/>
  <c r="J272" i="7"/>
  <c r="K272" i="7"/>
  <c r="L272" i="7"/>
  <c r="M272" i="7"/>
  <c r="N272" i="7"/>
  <c r="C273" i="7"/>
  <c r="D273" i="7"/>
  <c r="E273" i="7"/>
  <c r="F273" i="7"/>
  <c r="G273" i="7"/>
  <c r="H273" i="7"/>
  <c r="I273" i="7"/>
  <c r="J273" i="7"/>
  <c r="K273" i="7"/>
  <c r="L273" i="7"/>
  <c r="M273" i="7"/>
  <c r="N273" i="7"/>
  <c r="C274" i="7"/>
  <c r="D274" i="7"/>
  <c r="E274" i="7"/>
  <c r="F274" i="7"/>
  <c r="G274" i="7"/>
  <c r="H274" i="7"/>
  <c r="I274" i="7"/>
  <c r="J274" i="7"/>
  <c r="K274" i="7"/>
  <c r="L274" i="7"/>
  <c r="M274" i="7"/>
  <c r="N274" i="7"/>
  <c r="C275" i="7"/>
  <c r="D275" i="7"/>
  <c r="E275" i="7"/>
  <c r="F275" i="7"/>
  <c r="G275" i="7"/>
  <c r="H275" i="7"/>
  <c r="I275" i="7"/>
  <c r="J275" i="7"/>
  <c r="K275" i="7"/>
  <c r="L275" i="7"/>
  <c r="M275" i="7"/>
  <c r="N275" i="7"/>
  <c r="C276" i="7"/>
  <c r="D276" i="7"/>
  <c r="E276" i="7"/>
  <c r="F276" i="7"/>
  <c r="G276" i="7"/>
  <c r="H276" i="7"/>
  <c r="I276" i="7"/>
  <c r="J276" i="7"/>
  <c r="K276" i="7"/>
  <c r="L276" i="7"/>
  <c r="M276" i="7"/>
  <c r="N276" i="7"/>
  <c r="C277" i="7"/>
  <c r="D277" i="7"/>
  <c r="E277" i="7"/>
  <c r="F277" i="7"/>
  <c r="G277" i="7"/>
  <c r="H277" i="7"/>
  <c r="I277" i="7"/>
  <c r="J277" i="7"/>
  <c r="K277" i="7"/>
  <c r="L277" i="7"/>
  <c r="M277" i="7"/>
  <c r="N277" i="7"/>
  <c r="C278" i="7"/>
  <c r="D278" i="7"/>
  <c r="E278" i="7"/>
  <c r="F278" i="7"/>
  <c r="G278" i="7"/>
  <c r="H278" i="7"/>
  <c r="I278" i="7"/>
  <c r="J278" i="7"/>
  <c r="K278" i="7"/>
  <c r="L278" i="7"/>
  <c r="M278" i="7"/>
  <c r="N278" i="7"/>
  <c r="C279" i="7"/>
  <c r="D279" i="7"/>
  <c r="E279" i="7"/>
  <c r="F279" i="7"/>
  <c r="G279" i="7"/>
  <c r="H279" i="7"/>
  <c r="I279" i="7"/>
  <c r="J279" i="7"/>
  <c r="K279" i="7"/>
  <c r="L279" i="7"/>
  <c r="M279" i="7"/>
  <c r="N279" i="7"/>
  <c r="C280" i="7"/>
  <c r="D280" i="7"/>
  <c r="E280" i="7"/>
  <c r="F280" i="7"/>
  <c r="G280" i="7"/>
  <c r="H280" i="7"/>
  <c r="I280" i="7"/>
  <c r="J280" i="7"/>
  <c r="K280" i="7"/>
  <c r="L280" i="7"/>
  <c r="M280" i="7"/>
  <c r="N280" i="7"/>
  <c r="C281" i="7"/>
  <c r="D281" i="7"/>
  <c r="E281" i="7"/>
  <c r="F281" i="7"/>
  <c r="G281" i="7"/>
  <c r="H281" i="7"/>
  <c r="I281" i="7"/>
  <c r="J281" i="7"/>
  <c r="K281" i="7"/>
  <c r="L281" i="7"/>
  <c r="M281" i="7"/>
  <c r="N281" i="7"/>
  <c r="C282" i="7"/>
  <c r="D282" i="7"/>
  <c r="E282" i="7"/>
  <c r="F282" i="7"/>
  <c r="G282" i="7"/>
  <c r="H282" i="7"/>
  <c r="I282" i="7"/>
  <c r="J282" i="7"/>
  <c r="K282" i="7"/>
  <c r="L282" i="7"/>
  <c r="M282" i="7"/>
  <c r="N282" i="7"/>
  <c r="C283" i="7"/>
  <c r="D283" i="7"/>
  <c r="E283" i="7"/>
  <c r="F283" i="7"/>
  <c r="G283" i="7"/>
  <c r="H283" i="7"/>
  <c r="I283" i="7"/>
  <c r="J283" i="7"/>
  <c r="K283" i="7"/>
  <c r="L283" i="7"/>
  <c r="M283" i="7"/>
  <c r="N283" i="7"/>
  <c r="C284" i="7"/>
  <c r="D284" i="7"/>
  <c r="E284" i="7"/>
  <c r="F284" i="7"/>
  <c r="G284" i="7"/>
  <c r="H284" i="7"/>
  <c r="I284" i="7"/>
  <c r="J284" i="7"/>
  <c r="K284" i="7"/>
  <c r="L284" i="7"/>
  <c r="M284" i="7"/>
  <c r="N284" i="7"/>
  <c r="C285" i="7"/>
  <c r="D285" i="7"/>
  <c r="E285" i="7"/>
  <c r="F285" i="7"/>
  <c r="G285" i="7"/>
  <c r="H285" i="7"/>
  <c r="I285" i="7"/>
  <c r="J285" i="7"/>
  <c r="K285" i="7"/>
  <c r="L285" i="7"/>
  <c r="M285" i="7"/>
  <c r="N285" i="7"/>
  <c r="C286" i="7"/>
  <c r="D286" i="7"/>
  <c r="E286" i="7"/>
  <c r="F286" i="7"/>
  <c r="G286" i="7"/>
  <c r="H286" i="7"/>
  <c r="I286" i="7"/>
  <c r="J286" i="7"/>
  <c r="K286" i="7"/>
  <c r="L286" i="7"/>
  <c r="M286" i="7"/>
  <c r="N286" i="7"/>
  <c r="C287" i="7"/>
  <c r="D287" i="7"/>
  <c r="E287" i="7"/>
  <c r="F287" i="7"/>
  <c r="G287" i="7"/>
  <c r="H287" i="7"/>
  <c r="I287" i="7"/>
  <c r="J287" i="7"/>
  <c r="K287" i="7"/>
  <c r="L287" i="7"/>
  <c r="M287" i="7"/>
  <c r="N287" i="7"/>
  <c r="C288" i="7"/>
  <c r="D288" i="7"/>
  <c r="E288" i="7"/>
  <c r="F288" i="7"/>
  <c r="G288" i="7"/>
  <c r="H288" i="7"/>
  <c r="I288" i="7"/>
  <c r="J288" i="7"/>
  <c r="K288" i="7"/>
  <c r="L288" i="7"/>
  <c r="M288" i="7"/>
  <c r="N288" i="7"/>
  <c r="C289" i="7"/>
  <c r="D289" i="7"/>
  <c r="E289" i="7"/>
  <c r="F289" i="7"/>
  <c r="G289" i="7"/>
  <c r="H289" i="7"/>
  <c r="I289" i="7"/>
  <c r="J289" i="7"/>
  <c r="K289" i="7"/>
  <c r="L289" i="7"/>
  <c r="M289" i="7"/>
  <c r="N289" i="7"/>
  <c r="C290" i="7"/>
  <c r="D290" i="7"/>
  <c r="E290" i="7"/>
  <c r="F290" i="7"/>
  <c r="G290" i="7"/>
  <c r="H290" i="7"/>
  <c r="I290" i="7"/>
  <c r="J290" i="7"/>
  <c r="K290" i="7"/>
  <c r="L290" i="7"/>
  <c r="M290" i="7"/>
  <c r="N290" i="7"/>
  <c r="C291" i="7"/>
  <c r="D291" i="7"/>
  <c r="E291" i="7"/>
  <c r="F291" i="7"/>
  <c r="G291" i="7"/>
  <c r="H291" i="7"/>
  <c r="I291" i="7"/>
  <c r="J291" i="7"/>
  <c r="K291" i="7"/>
  <c r="L291" i="7"/>
  <c r="M291" i="7"/>
  <c r="N291" i="7"/>
  <c r="C292" i="7"/>
  <c r="D292" i="7"/>
  <c r="E292" i="7"/>
  <c r="F292" i="7"/>
  <c r="G292" i="7"/>
  <c r="H292" i="7"/>
  <c r="I292" i="7"/>
  <c r="J292" i="7"/>
  <c r="K292" i="7"/>
  <c r="L292" i="7"/>
  <c r="M292" i="7"/>
  <c r="N292" i="7"/>
  <c r="C293" i="7"/>
  <c r="D293" i="7"/>
  <c r="E293" i="7"/>
  <c r="F293" i="7"/>
  <c r="G293" i="7"/>
  <c r="H293" i="7"/>
  <c r="I293" i="7"/>
  <c r="J293" i="7"/>
  <c r="K293" i="7"/>
  <c r="L293" i="7"/>
  <c r="M293" i="7"/>
  <c r="N293" i="7"/>
  <c r="C294" i="7"/>
  <c r="D294" i="7"/>
  <c r="E294" i="7"/>
  <c r="F294" i="7"/>
  <c r="G294" i="7"/>
  <c r="H294" i="7"/>
  <c r="I294" i="7"/>
  <c r="J294" i="7"/>
  <c r="K294" i="7"/>
  <c r="L294" i="7"/>
  <c r="M294" i="7"/>
  <c r="N294" i="7"/>
  <c r="C295" i="7"/>
  <c r="D295" i="7"/>
  <c r="E295" i="7"/>
  <c r="F295" i="7"/>
  <c r="G295" i="7"/>
  <c r="H295" i="7"/>
  <c r="I295" i="7"/>
  <c r="J295" i="7"/>
  <c r="K295" i="7"/>
  <c r="L295" i="7"/>
  <c r="M295" i="7"/>
  <c r="N295" i="7"/>
  <c r="C296" i="7"/>
  <c r="D296" i="7"/>
  <c r="E296" i="7"/>
  <c r="F296" i="7"/>
  <c r="G296" i="7"/>
  <c r="H296" i="7"/>
  <c r="I296" i="7"/>
  <c r="J296" i="7"/>
  <c r="K296" i="7"/>
  <c r="L296" i="7"/>
  <c r="M296" i="7"/>
  <c r="N296" i="7"/>
  <c r="C297" i="7"/>
  <c r="D297" i="7"/>
  <c r="E297" i="7"/>
  <c r="F297" i="7"/>
  <c r="G297" i="7"/>
  <c r="H297" i="7"/>
  <c r="I297" i="7"/>
  <c r="J297" i="7"/>
  <c r="K297" i="7"/>
  <c r="L297" i="7"/>
  <c r="M297" i="7"/>
  <c r="N297" i="7"/>
  <c r="C298" i="7"/>
  <c r="D298" i="7"/>
  <c r="E298" i="7"/>
  <c r="F298" i="7"/>
  <c r="G298" i="7"/>
  <c r="H298" i="7"/>
  <c r="I298" i="7"/>
  <c r="J298" i="7"/>
  <c r="K298" i="7"/>
  <c r="L298" i="7"/>
  <c r="M298" i="7"/>
  <c r="N298" i="7"/>
  <c r="C299" i="7"/>
  <c r="D299" i="7"/>
  <c r="E299" i="7"/>
  <c r="F299" i="7"/>
  <c r="G299" i="7"/>
  <c r="H299" i="7"/>
  <c r="I299" i="7"/>
  <c r="J299" i="7"/>
  <c r="K299" i="7"/>
  <c r="L299" i="7"/>
  <c r="M299" i="7"/>
  <c r="N299" i="7"/>
  <c r="C300" i="7"/>
  <c r="D300" i="7"/>
  <c r="E300" i="7"/>
  <c r="F300" i="7"/>
  <c r="G300" i="7"/>
  <c r="H300" i="7"/>
  <c r="I300" i="7"/>
  <c r="J300" i="7"/>
  <c r="K300" i="7"/>
  <c r="L300" i="7"/>
  <c r="M300" i="7"/>
  <c r="N300" i="7"/>
  <c r="C301" i="7"/>
  <c r="D301" i="7"/>
  <c r="E301" i="7"/>
  <c r="F301" i="7"/>
  <c r="G301" i="7"/>
  <c r="H301" i="7"/>
  <c r="I301" i="7"/>
  <c r="J301" i="7"/>
  <c r="K301" i="7"/>
  <c r="L301" i="7"/>
  <c r="M301" i="7"/>
  <c r="N301" i="7"/>
  <c r="C302" i="7"/>
  <c r="D302" i="7"/>
  <c r="E302" i="7"/>
  <c r="F302" i="7"/>
  <c r="G302" i="7"/>
  <c r="H302" i="7"/>
  <c r="I302" i="7"/>
  <c r="J302" i="7"/>
  <c r="K302" i="7"/>
  <c r="L302" i="7"/>
  <c r="M302" i="7"/>
  <c r="N302" i="7"/>
  <c r="C303" i="7"/>
  <c r="D303" i="7"/>
  <c r="E303" i="7"/>
  <c r="F303" i="7"/>
  <c r="G303" i="7"/>
  <c r="H303" i="7"/>
  <c r="I303" i="7"/>
  <c r="J303" i="7"/>
  <c r="K303" i="7"/>
  <c r="L303" i="7"/>
  <c r="M303" i="7"/>
  <c r="N303" i="7"/>
  <c r="C304" i="7"/>
  <c r="D304" i="7"/>
  <c r="E304" i="7"/>
  <c r="F304" i="7"/>
  <c r="G304" i="7"/>
  <c r="H304" i="7"/>
  <c r="I304" i="7"/>
  <c r="J304" i="7"/>
  <c r="K304" i="7"/>
  <c r="L304" i="7"/>
  <c r="M304" i="7"/>
  <c r="N304" i="7"/>
  <c r="C305" i="7"/>
  <c r="D305" i="7"/>
  <c r="E305" i="7"/>
  <c r="F305" i="7"/>
  <c r="G305" i="7"/>
  <c r="H305" i="7"/>
  <c r="I305" i="7"/>
  <c r="J305" i="7"/>
  <c r="K305" i="7"/>
  <c r="L305" i="7"/>
  <c r="M305" i="7"/>
  <c r="N305" i="7"/>
  <c r="C306" i="7"/>
  <c r="D306" i="7"/>
  <c r="E306" i="7"/>
  <c r="F306" i="7"/>
  <c r="G306" i="7"/>
  <c r="H306" i="7"/>
  <c r="I306" i="7"/>
  <c r="J306" i="7"/>
  <c r="K306" i="7"/>
  <c r="L306" i="7"/>
  <c r="M306" i="7"/>
  <c r="N306" i="7"/>
  <c r="D2" i="7"/>
  <c r="E2" i="7"/>
  <c r="F2" i="7"/>
  <c r="G2" i="7"/>
  <c r="H2" i="7"/>
  <c r="I2" i="7"/>
  <c r="J2" i="7"/>
  <c r="K2" i="7"/>
  <c r="L2" i="7"/>
  <c r="M2" i="7"/>
  <c r="N2" i="7"/>
  <c r="C2" i="7"/>
  <c r="C2" i="9" l="1"/>
  <c r="I2" i="9"/>
  <c r="E2" i="9"/>
  <c r="L306" i="13"/>
  <c r="L306" i="12"/>
  <c r="L306" i="11"/>
  <c r="L306" i="9"/>
  <c r="H306" i="13"/>
  <c r="H306" i="12"/>
  <c r="H306" i="11"/>
  <c r="H306" i="9"/>
  <c r="D306" i="13"/>
  <c r="D306" i="12"/>
  <c r="D306" i="11"/>
  <c r="D306" i="9"/>
  <c r="L305" i="13"/>
  <c r="L305" i="12"/>
  <c r="L305" i="11"/>
  <c r="L305" i="9"/>
  <c r="H305" i="13"/>
  <c r="H305" i="12"/>
  <c r="H305" i="11"/>
  <c r="H305" i="9"/>
  <c r="D305" i="13"/>
  <c r="D305" i="12"/>
  <c r="D305" i="11"/>
  <c r="D305" i="9"/>
  <c r="L304" i="13"/>
  <c r="L304" i="12"/>
  <c r="L304" i="11"/>
  <c r="L304" i="9"/>
  <c r="H304" i="13"/>
  <c r="H304" i="12"/>
  <c r="H304" i="11"/>
  <c r="H304" i="9"/>
  <c r="D304" i="13"/>
  <c r="D304" i="12"/>
  <c r="D304" i="11"/>
  <c r="D304" i="9"/>
  <c r="L303" i="13"/>
  <c r="L303" i="12"/>
  <c r="L303" i="11"/>
  <c r="L303" i="9"/>
  <c r="H303" i="13"/>
  <c r="H303" i="12"/>
  <c r="H303" i="11"/>
  <c r="H303" i="9"/>
  <c r="D303" i="13"/>
  <c r="D303" i="12"/>
  <c r="D303" i="11"/>
  <c r="D303" i="9"/>
  <c r="L302" i="13"/>
  <c r="L302" i="12"/>
  <c r="L302" i="11"/>
  <c r="L302" i="9"/>
  <c r="H302" i="13"/>
  <c r="H302" i="12"/>
  <c r="H302" i="11"/>
  <c r="H302" i="9"/>
  <c r="D302" i="13"/>
  <c r="D302" i="12"/>
  <c r="D302" i="11"/>
  <c r="D302" i="9"/>
  <c r="L301" i="13"/>
  <c r="L301" i="12"/>
  <c r="L301" i="11"/>
  <c r="L301" i="9"/>
  <c r="H301" i="13"/>
  <c r="H301" i="12"/>
  <c r="H301" i="11"/>
  <c r="H301" i="9"/>
  <c r="D301" i="13"/>
  <c r="D301" i="12"/>
  <c r="D301" i="11"/>
  <c r="D301" i="9"/>
  <c r="L300" i="13"/>
  <c r="L300" i="12"/>
  <c r="L300" i="11"/>
  <c r="L300" i="9"/>
  <c r="H300" i="13"/>
  <c r="H300" i="12"/>
  <c r="H300" i="11"/>
  <c r="H300" i="9"/>
  <c r="D300" i="13"/>
  <c r="D300" i="12"/>
  <c r="D300" i="11"/>
  <c r="D300" i="9"/>
  <c r="L299" i="13"/>
  <c r="L299" i="12"/>
  <c r="L299" i="11"/>
  <c r="L299" i="9"/>
  <c r="H299" i="13"/>
  <c r="H299" i="12"/>
  <c r="H299" i="11"/>
  <c r="H299" i="9"/>
  <c r="D299" i="13"/>
  <c r="D299" i="12"/>
  <c r="D299" i="11"/>
  <c r="D299" i="9"/>
  <c r="L298" i="13"/>
  <c r="L298" i="12"/>
  <c r="L298" i="11"/>
  <c r="L298" i="9"/>
  <c r="H298" i="13"/>
  <c r="H298" i="12"/>
  <c r="H298" i="11"/>
  <c r="H298" i="9"/>
  <c r="D298" i="13"/>
  <c r="D298" i="12"/>
  <c r="D298" i="11"/>
  <c r="D298" i="9"/>
  <c r="J297" i="13"/>
  <c r="J297" i="12"/>
  <c r="J297" i="11"/>
  <c r="J297" i="9"/>
  <c r="F297" i="13"/>
  <c r="F297" i="12"/>
  <c r="F297" i="11"/>
  <c r="F297" i="9"/>
  <c r="N296" i="13"/>
  <c r="N296" i="12"/>
  <c r="N296" i="11"/>
  <c r="N296" i="9"/>
  <c r="J296" i="13"/>
  <c r="J296" i="12"/>
  <c r="J296" i="11"/>
  <c r="J296" i="9"/>
  <c r="F296" i="13"/>
  <c r="F296" i="12"/>
  <c r="F296" i="11"/>
  <c r="F296" i="9"/>
  <c r="N295" i="13"/>
  <c r="N295" i="12"/>
  <c r="N295" i="11"/>
  <c r="N295" i="9"/>
  <c r="J295" i="13"/>
  <c r="J295" i="12"/>
  <c r="J295" i="11"/>
  <c r="J295" i="9"/>
  <c r="H295" i="13"/>
  <c r="H295" i="12"/>
  <c r="H295" i="11"/>
  <c r="H295" i="9"/>
  <c r="D295" i="13"/>
  <c r="D295" i="12"/>
  <c r="D295" i="11"/>
  <c r="D295" i="9"/>
  <c r="N294" i="13"/>
  <c r="N294" i="12"/>
  <c r="N294" i="11"/>
  <c r="N294" i="9"/>
  <c r="L294" i="13"/>
  <c r="L294" i="12"/>
  <c r="L294" i="11"/>
  <c r="L294" i="9"/>
  <c r="J294" i="13"/>
  <c r="J294" i="12"/>
  <c r="J294" i="11"/>
  <c r="J294" i="9"/>
  <c r="H294" i="13"/>
  <c r="H294" i="12"/>
  <c r="H294" i="11"/>
  <c r="H294" i="9"/>
  <c r="F294" i="13"/>
  <c r="F294" i="12"/>
  <c r="F294" i="11"/>
  <c r="F294" i="9"/>
  <c r="D294" i="13"/>
  <c r="D294" i="12"/>
  <c r="D294" i="11"/>
  <c r="D294" i="9"/>
  <c r="N293" i="13"/>
  <c r="N293" i="12"/>
  <c r="N293" i="11"/>
  <c r="N293" i="9"/>
  <c r="L293" i="13"/>
  <c r="L293" i="12"/>
  <c r="L293" i="11"/>
  <c r="L293" i="9"/>
  <c r="J293" i="13"/>
  <c r="J293" i="12"/>
  <c r="J293" i="11"/>
  <c r="J293" i="9"/>
  <c r="H293" i="13"/>
  <c r="H293" i="12"/>
  <c r="H293" i="11"/>
  <c r="H293" i="9"/>
  <c r="F293" i="13"/>
  <c r="F293" i="12"/>
  <c r="F293" i="11"/>
  <c r="F293" i="9"/>
  <c r="D293" i="13"/>
  <c r="D293" i="12"/>
  <c r="D293" i="11"/>
  <c r="D293" i="9"/>
  <c r="N292" i="13"/>
  <c r="N292" i="12"/>
  <c r="N292" i="11"/>
  <c r="N292" i="9"/>
  <c r="L292" i="13"/>
  <c r="L292" i="12"/>
  <c r="L292" i="11"/>
  <c r="L292" i="9"/>
  <c r="J292" i="13"/>
  <c r="J292" i="12"/>
  <c r="J292" i="11"/>
  <c r="J292" i="9"/>
  <c r="H292" i="13"/>
  <c r="H292" i="12"/>
  <c r="H292" i="11"/>
  <c r="H292" i="9"/>
  <c r="F292" i="13"/>
  <c r="F292" i="12"/>
  <c r="F292" i="11"/>
  <c r="F292" i="9"/>
  <c r="D292" i="13"/>
  <c r="D292" i="12"/>
  <c r="D292" i="11"/>
  <c r="D292" i="9"/>
  <c r="N291" i="13"/>
  <c r="N291" i="12"/>
  <c r="N291" i="11"/>
  <c r="N291" i="9"/>
  <c r="L291" i="13"/>
  <c r="L291" i="12"/>
  <c r="L291" i="11"/>
  <c r="L291" i="9"/>
  <c r="J291" i="13"/>
  <c r="J291" i="12"/>
  <c r="J291" i="11"/>
  <c r="J291" i="9"/>
  <c r="H291" i="13"/>
  <c r="H291" i="12"/>
  <c r="H291" i="11"/>
  <c r="H291" i="9"/>
  <c r="F291" i="13"/>
  <c r="F291" i="12"/>
  <c r="F291" i="11"/>
  <c r="F291" i="9"/>
  <c r="D291" i="13"/>
  <c r="D291" i="12"/>
  <c r="D291" i="11"/>
  <c r="D291" i="9"/>
  <c r="N290" i="13"/>
  <c r="N290" i="12"/>
  <c r="N290" i="11"/>
  <c r="N290" i="9"/>
  <c r="L290" i="13"/>
  <c r="L290" i="12"/>
  <c r="L290" i="11"/>
  <c r="L290" i="9"/>
  <c r="J290" i="13"/>
  <c r="J290" i="12"/>
  <c r="J290" i="11"/>
  <c r="J290" i="9"/>
  <c r="H290" i="13"/>
  <c r="H290" i="12"/>
  <c r="H290" i="11"/>
  <c r="H290" i="9"/>
  <c r="F290" i="13"/>
  <c r="F290" i="12"/>
  <c r="F290" i="11"/>
  <c r="F290" i="9"/>
  <c r="D290" i="13"/>
  <c r="D290" i="12"/>
  <c r="D290" i="11"/>
  <c r="D290" i="9"/>
  <c r="N289" i="13"/>
  <c r="N289" i="12"/>
  <c r="N289" i="11"/>
  <c r="N289" i="9"/>
  <c r="L289" i="13"/>
  <c r="L289" i="12"/>
  <c r="L289" i="11"/>
  <c r="L289" i="9"/>
  <c r="J289" i="13"/>
  <c r="J289" i="12"/>
  <c r="J289" i="11"/>
  <c r="J289" i="9"/>
  <c r="H289" i="13"/>
  <c r="H289" i="12"/>
  <c r="H289" i="11"/>
  <c r="H289" i="9"/>
  <c r="F289" i="13"/>
  <c r="F289" i="12"/>
  <c r="F289" i="11"/>
  <c r="F289" i="9"/>
  <c r="D289" i="13"/>
  <c r="D289" i="12"/>
  <c r="D289" i="11"/>
  <c r="D289" i="9"/>
  <c r="N288" i="13"/>
  <c r="N288" i="12"/>
  <c r="N288" i="11"/>
  <c r="N288" i="9"/>
  <c r="L288" i="13"/>
  <c r="L288" i="12"/>
  <c r="L288" i="11"/>
  <c r="L288" i="9"/>
  <c r="J288" i="13"/>
  <c r="J288" i="12"/>
  <c r="J288" i="11"/>
  <c r="J288" i="9"/>
  <c r="H288" i="13"/>
  <c r="H288" i="12"/>
  <c r="H288" i="11"/>
  <c r="H288" i="9"/>
  <c r="F288" i="13"/>
  <c r="F288" i="12"/>
  <c r="F288" i="11"/>
  <c r="F288" i="9"/>
  <c r="D288" i="13"/>
  <c r="D288" i="12"/>
  <c r="D288" i="11"/>
  <c r="D288" i="9"/>
  <c r="N287" i="13"/>
  <c r="N287" i="12"/>
  <c r="N287" i="11"/>
  <c r="N287" i="9"/>
  <c r="L287" i="13"/>
  <c r="L287" i="12"/>
  <c r="L287" i="11"/>
  <c r="L287" i="9"/>
  <c r="J287" i="13"/>
  <c r="J287" i="12"/>
  <c r="J287" i="11"/>
  <c r="J287" i="9"/>
  <c r="H287" i="13"/>
  <c r="H287" i="12"/>
  <c r="H287" i="11"/>
  <c r="H287" i="9"/>
  <c r="F287" i="13"/>
  <c r="F287" i="12"/>
  <c r="F287" i="11"/>
  <c r="F287" i="9"/>
  <c r="D287" i="13"/>
  <c r="D287" i="12"/>
  <c r="D287" i="11"/>
  <c r="D287" i="9"/>
  <c r="N286" i="13"/>
  <c r="N286" i="12"/>
  <c r="N286" i="11"/>
  <c r="N286" i="9"/>
  <c r="L286" i="13"/>
  <c r="L286" i="12"/>
  <c r="L286" i="11"/>
  <c r="L286" i="9"/>
  <c r="J286" i="13"/>
  <c r="J286" i="12"/>
  <c r="J286" i="11"/>
  <c r="J286" i="9"/>
  <c r="H286" i="13"/>
  <c r="H286" i="12"/>
  <c r="H286" i="11"/>
  <c r="H286" i="9"/>
  <c r="F286" i="13"/>
  <c r="F286" i="12"/>
  <c r="F286" i="11"/>
  <c r="F286" i="9"/>
  <c r="D286" i="13"/>
  <c r="D286" i="12"/>
  <c r="D286" i="11"/>
  <c r="D286" i="9"/>
  <c r="N285" i="13"/>
  <c r="N285" i="12"/>
  <c r="N285" i="11"/>
  <c r="N285" i="9"/>
  <c r="L285" i="13"/>
  <c r="L285" i="12"/>
  <c r="L285" i="11"/>
  <c r="L285" i="9"/>
  <c r="J285" i="13"/>
  <c r="J285" i="12"/>
  <c r="J285" i="11"/>
  <c r="J285" i="9"/>
  <c r="H285" i="13"/>
  <c r="H285" i="12"/>
  <c r="H285" i="11"/>
  <c r="H285" i="9"/>
  <c r="F285" i="13"/>
  <c r="F285" i="12"/>
  <c r="F285" i="11"/>
  <c r="F285" i="9"/>
  <c r="D285" i="13"/>
  <c r="D285" i="12"/>
  <c r="D285" i="11"/>
  <c r="D285" i="9"/>
  <c r="N284" i="13"/>
  <c r="N284" i="12"/>
  <c r="N284" i="11"/>
  <c r="N284" i="9"/>
  <c r="L284" i="13"/>
  <c r="L284" i="12"/>
  <c r="L284" i="11"/>
  <c r="L284" i="9"/>
  <c r="J284" i="13"/>
  <c r="J284" i="12"/>
  <c r="J284" i="11"/>
  <c r="J284" i="9"/>
  <c r="H284" i="13"/>
  <c r="H284" i="12"/>
  <c r="H284" i="11"/>
  <c r="H284" i="9"/>
  <c r="F284" i="13"/>
  <c r="F284" i="12"/>
  <c r="F284" i="11"/>
  <c r="F284" i="9"/>
  <c r="D284" i="13"/>
  <c r="D284" i="12"/>
  <c r="D284" i="11"/>
  <c r="D284" i="9"/>
  <c r="N283" i="13"/>
  <c r="N283" i="12"/>
  <c r="N283" i="11"/>
  <c r="N283" i="9"/>
  <c r="L283" i="13"/>
  <c r="L283" i="12"/>
  <c r="L283" i="11"/>
  <c r="L283" i="9"/>
  <c r="J283" i="13"/>
  <c r="J283" i="12"/>
  <c r="J283" i="11"/>
  <c r="J283" i="9"/>
  <c r="H283" i="13"/>
  <c r="H283" i="12"/>
  <c r="H283" i="11"/>
  <c r="H283" i="9"/>
  <c r="F283" i="13"/>
  <c r="F283" i="12"/>
  <c r="F283" i="11"/>
  <c r="F283" i="9"/>
  <c r="D283" i="13"/>
  <c r="D283" i="12"/>
  <c r="D283" i="11"/>
  <c r="D283" i="9"/>
  <c r="N282" i="13"/>
  <c r="N282" i="12"/>
  <c r="N282" i="11"/>
  <c r="N282" i="9"/>
  <c r="L282" i="13"/>
  <c r="L282" i="12"/>
  <c r="L282" i="11"/>
  <c r="L282" i="9"/>
  <c r="J282" i="13"/>
  <c r="J282" i="12"/>
  <c r="J282" i="11"/>
  <c r="J282" i="9"/>
  <c r="H282" i="13"/>
  <c r="H282" i="12"/>
  <c r="H282" i="11"/>
  <c r="H282" i="9"/>
  <c r="F282" i="13"/>
  <c r="F282" i="12"/>
  <c r="F282" i="11"/>
  <c r="F282" i="9"/>
  <c r="D282" i="13"/>
  <c r="D282" i="12"/>
  <c r="D282" i="11"/>
  <c r="D282" i="9"/>
  <c r="N281" i="13"/>
  <c r="N281" i="12"/>
  <c r="N281" i="11"/>
  <c r="N281" i="9"/>
  <c r="L281" i="13"/>
  <c r="L281" i="12"/>
  <c r="L281" i="11"/>
  <c r="L281" i="9"/>
  <c r="J281" i="13"/>
  <c r="J281" i="12"/>
  <c r="J281" i="11"/>
  <c r="J281" i="9"/>
  <c r="H281" i="13"/>
  <c r="H281" i="12"/>
  <c r="H281" i="11"/>
  <c r="H281" i="9"/>
  <c r="F281" i="13"/>
  <c r="F281" i="12"/>
  <c r="F281" i="11"/>
  <c r="F281" i="9"/>
  <c r="D281" i="13"/>
  <c r="D281" i="12"/>
  <c r="D281" i="11"/>
  <c r="D281" i="9"/>
  <c r="N280" i="13"/>
  <c r="N280" i="12"/>
  <c r="N280" i="11"/>
  <c r="N280" i="9"/>
  <c r="L280" i="13"/>
  <c r="L280" i="12"/>
  <c r="L280" i="11"/>
  <c r="L280" i="9"/>
  <c r="J280" i="13"/>
  <c r="J280" i="12"/>
  <c r="J280" i="11"/>
  <c r="J280" i="9"/>
  <c r="H280" i="13"/>
  <c r="H280" i="12"/>
  <c r="H280" i="11"/>
  <c r="H280" i="9"/>
  <c r="F280" i="13"/>
  <c r="F280" i="12"/>
  <c r="F280" i="11"/>
  <c r="F280" i="9"/>
  <c r="D280" i="13"/>
  <c r="D280" i="12"/>
  <c r="D280" i="11"/>
  <c r="D280" i="9"/>
  <c r="N279" i="13"/>
  <c r="N279" i="12"/>
  <c r="N279" i="11"/>
  <c r="N279" i="9"/>
  <c r="L279" i="13"/>
  <c r="L279" i="12"/>
  <c r="L279" i="11"/>
  <c r="L279" i="9"/>
  <c r="J279" i="13"/>
  <c r="J279" i="12"/>
  <c r="J279" i="11"/>
  <c r="J279" i="9"/>
  <c r="H279" i="13"/>
  <c r="H279" i="12"/>
  <c r="H279" i="11"/>
  <c r="H279" i="9"/>
  <c r="F279" i="13"/>
  <c r="F279" i="12"/>
  <c r="F279" i="11"/>
  <c r="F279" i="9"/>
  <c r="D279" i="13"/>
  <c r="D279" i="12"/>
  <c r="D279" i="11"/>
  <c r="D279" i="9"/>
  <c r="N278" i="13"/>
  <c r="N278" i="12"/>
  <c r="N278" i="11"/>
  <c r="N278" i="9"/>
  <c r="L278" i="13"/>
  <c r="L278" i="12"/>
  <c r="L278" i="11"/>
  <c r="L278" i="9"/>
  <c r="J278" i="13"/>
  <c r="J278" i="12"/>
  <c r="J278" i="11"/>
  <c r="J278" i="9"/>
  <c r="H278" i="13"/>
  <c r="H278" i="12"/>
  <c r="H278" i="11"/>
  <c r="H278" i="9"/>
  <c r="F278" i="13"/>
  <c r="F278" i="12"/>
  <c r="F278" i="11"/>
  <c r="F278" i="9"/>
  <c r="D278" i="13"/>
  <c r="D278" i="12"/>
  <c r="D278" i="11"/>
  <c r="D278" i="9"/>
  <c r="N277" i="13"/>
  <c r="N277" i="12"/>
  <c r="N277" i="11"/>
  <c r="N277" i="9"/>
  <c r="L277" i="13"/>
  <c r="L277" i="12"/>
  <c r="L277" i="11"/>
  <c r="L277" i="9"/>
  <c r="J277" i="13"/>
  <c r="J277" i="12"/>
  <c r="J277" i="11"/>
  <c r="J277" i="9"/>
  <c r="H277" i="13"/>
  <c r="H277" i="12"/>
  <c r="H277" i="11"/>
  <c r="H277" i="9"/>
  <c r="F277" i="13"/>
  <c r="F277" i="12"/>
  <c r="F277" i="11"/>
  <c r="F277" i="9"/>
  <c r="D277" i="13"/>
  <c r="D277" i="12"/>
  <c r="D277" i="11"/>
  <c r="D277" i="9"/>
  <c r="N276" i="13"/>
  <c r="N276" i="12"/>
  <c r="N276" i="11"/>
  <c r="N276" i="9"/>
  <c r="L276" i="13"/>
  <c r="L276" i="12"/>
  <c r="L276" i="11"/>
  <c r="L276" i="9"/>
  <c r="J276" i="13"/>
  <c r="J276" i="12"/>
  <c r="J276" i="11"/>
  <c r="J276" i="9"/>
  <c r="H276" i="13"/>
  <c r="H276" i="12"/>
  <c r="H276" i="11"/>
  <c r="H276" i="9"/>
  <c r="F276" i="13"/>
  <c r="F276" i="12"/>
  <c r="F276" i="11"/>
  <c r="F276" i="9"/>
  <c r="D276" i="13"/>
  <c r="D276" i="12"/>
  <c r="D276" i="11"/>
  <c r="D276" i="9"/>
  <c r="N275" i="13"/>
  <c r="N275" i="12"/>
  <c r="N275" i="11"/>
  <c r="N275" i="9"/>
  <c r="L275" i="13"/>
  <c r="L275" i="12"/>
  <c r="L275" i="11"/>
  <c r="L275" i="9"/>
  <c r="J275" i="13"/>
  <c r="J275" i="12"/>
  <c r="J275" i="11"/>
  <c r="J275" i="9"/>
  <c r="H275" i="13"/>
  <c r="H275" i="12"/>
  <c r="H275" i="11"/>
  <c r="H275" i="9"/>
  <c r="F275" i="13"/>
  <c r="F275" i="12"/>
  <c r="F275" i="11"/>
  <c r="F275" i="9"/>
  <c r="D275" i="9"/>
  <c r="N274" i="13"/>
  <c r="N274" i="12"/>
  <c r="N274" i="11"/>
  <c r="N274" i="9"/>
  <c r="L274" i="13"/>
  <c r="L274" i="12"/>
  <c r="L274" i="11"/>
  <c r="L274" i="9"/>
  <c r="J274" i="13"/>
  <c r="J274" i="12"/>
  <c r="J274" i="11"/>
  <c r="J274" i="9"/>
  <c r="H274" i="13"/>
  <c r="H274" i="12"/>
  <c r="H274" i="11"/>
  <c r="H274" i="9"/>
  <c r="F274" i="13"/>
  <c r="F274" i="12"/>
  <c r="F274" i="11"/>
  <c r="F274" i="9"/>
  <c r="D274" i="13"/>
  <c r="D274" i="12"/>
  <c r="D274" i="11"/>
  <c r="D274" i="9"/>
  <c r="N273" i="13"/>
  <c r="N273" i="12"/>
  <c r="N273" i="11"/>
  <c r="N273" i="9"/>
  <c r="L273" i="13"/>
  <c r="L273" i="12"/>
  <c r="L273" i="11"/>
  <c r="L273" i="9"/>
  <c r="J273" i="13"/>
  <c r="J273" i="12"/>
  <c r="J273" i="11"/>
  <c r="J273" i="9"/>
  <c r="H273" i="13"/>
  <c r="H273" i="12"/>
  <c r="H273" i="11"/>
  <c r="H273" i="9"/>
  <c r="F273" i="13"/>
  <c r="F273" i="12"/>
  <c r="F273" i="11"/>
  <c r="F273" i="9"/>
  <c r="D273" i="9"/>
  <c r="N272" i="13"/>
  <c r="N272" i="12"/>
  <c r="N272" i="11"/>
  <c r="N272" i="9"/>
  <c r="L272" i="13"/>
  <c r="L272" i="12"/>
  <c r="L272" i="11"/>
  <c r="L272" i="9"/>
  <c r="J272" i="13"/>
  <c r="J272" i="12"/>
  <c r="J272" i="11"/>
  <c r="J272" i="9"/>
  <c r="H272" i="13"/>
  <c r="H272" i="12"/>
  <c r="H272" i="11"/>
  <c r="H272" i="9"/>
  <c r="F272" i="13"/>
  <c r="F272" i="12"/>
  <c r="F272" i="11"/>
  <c r="F272" i="9"/>
  <c r="D272" i="13"/>
  <c r="D272" i="12"/>
  <c r="D272" i="11"/>
  <c r="D272" i="9"/>
  <c r="N271" i="13"/>
  <c r="N271" i="12"/>
  <c r="N271" i="11"/>
  <c r="N271" i="9"/>
  <c r="L271" i="13"/>
  <c r="L271" i="12"/>
  <c r="L271" i="11"/>
  <c r="L271" i="9"/>
  <c r="J271" i="13"/>
  <c r="J271" i="12"/>
  <c r="J271" i="11"/>
  <c r="J271" i="9"/>
  <c r="H271" i="13"/>
  <c r="H271" i="12"/>
  <c r="H271" i="11"/>
  <c r="H271" i="9"/>
  <c r="F271" i="13"/>
  <c r="F271" i="12"/>
  <c r="F271" i="11"/>
  <c r="F271" i="9"/>
  <c r="D271" i="13"/>
  <c r="D271" i="12"/>
  <c r="D271" i="11"/>
  <c r="D271" i="9"/>
  <c r="N270" i="13"/>
  <c r="N270" i="12"/>
  <c r="N270" i="11"/>
  <c r="N270" i="9"/>
  <c r="L270" i="13"/>
  <c r="L270" i="12"/>
  <c r="L270" i="11"/>
  <c r="L270" i="9"/>
  <c r="J270" i="13"/>
  <c r="J270" i="12"/>
  <c r="J270" i="11"/>
  <c r="J270" i="9"/>
  <c r="H270" i="13"/>
  <c r="H270" i="12"/>
  <c r="H270" i="11"/>
  <c r="H270" i="9"/>
  <c r="F270" i="13"/>
  <c r="F270" i="12"/>
  <c r="F270" i="11"/>
  <c r="F270" i="9"/>
  <c r="D270" i="13"/>
  <c r="D270" i="12"/>
  <c r="D270" i="11"/>
  <c r="D270" i="9"/>
  <c r="N269" i="13"/>
  <c r="N269" i="12"/>
  <c r="N269" i="11"/>
  <c r="N269" i="9"/>
  <c r="L269" i="13"/>
  <c r="L269" i="12"/>
  <c r="L269" i="11"/>
  <c r="L269" i="9"/>
  <c r="J269" i="13"/>
  <c r="J269" i="12"/>
  <c r="J269" i="11"/>
  <c r="J269" i="9"/>
  <c r="H269" i="13"/>
  <c r="H269" i="12"/>
  <c r="H269" i="11"/>
  <c r="H269" i="9"/>
  <c r="F269" i="13"/>
  <c r="F269" i="12"/>
  <c r="F269" i="11"/>
  <c r="F269" i="9"/>
  <c r="D269" i="13"/>
  <c r="D269" i="12"/>
  <c r="D269" i="11"/>
  <c r="D269" i="9"/>
  <c r="N268" i="13"/>
  <c r="N268" i="12"/>
  <c r="N268" i="11"/>
  <c r="N268" i="9"/>
  <c r="L268" i="13"/>
  <c r="L268" i="12"/>
  <c r="L268" i="11"/>
  <c r="L268" i="9"/>
  <c r="J268" i="13"/>
  <c r="J268" i="12"/>
  <c r="J268" i="11"/>
  <c r="J268" i="9"/>
  <c r="H268" i="13"/>
  <c r="H268" i="12"/>
  <c r="H268" i="11"/>
  <c r="H268" i="9"/>
  <c r="F268" i="13"/>
  <c r="F268" i="12"/>
  <c r="F268" i="11"/>
  <c r="F268" i="9"/>
  <c r="D268" i="13"/>
  <c r="D268" i="12"/>
  <c r="D268" i="11"/>
  <c r="D268" i="9"/>
  <c r="N267" i="13"/>
  <c r="N267" i="12"/>
  <c r="N267" i="11"/>
  <c r="N267" i="9"/>
  <c r="L267" i="13"/>
  <c r="L267" i="12"/>
  <c r="L267" i="11"/>
  <c r="L267" i="9"/>
  <c r="J267" i="13"/>
  <c r="J267" i="12"/>
  <c r="J267" i="11"/>
  <c r="J267" i="9"/>
  <c r="H267" i="13"/>
  <c r="H267" i="12"/>
  <c r="H267" i="11"/>
  <c r="H267" i="9"/>
  <c r="F267" i="13"/>
  <c r="F267" i="12"/>
  <c r="F267" i="11"/>
  <c r="F267" i="9"/>
  <c r="D267" i="13"/>
  <c r="D267" i="12"/>
  <c r="D267" i="11"/>
  <c r="D267" i="9"/>
  <c r="N266" i="13"/>
  <c r="N266" i="12"/>
  <c r="N266" i="11"/>
  <c r="N266" i="9"/>
  <c r="L266" i="13"/>
  <c r="L266" i="12"/>
  <c r="L266" i="11"/>
  <c r="L266" i="9"/>
  <c r="J266" i="13"/>
  <c r="J266" i="12"/>
  <c r="J266" i="11"/>
  <c r="J266" i="9"/>
  <c r="H266" i="13"/>
  <c r="H266" i="12"/>
  <c r="H266" i="11"/>
  <c r="H266" i="9"/>
  <c r="F266" i="13"/>
  <c r="F266" i="12"/>
  <c r="F266" i="11"/>
  <c r="F266" i="9"/>
  <c r="D266" i="13"/>
  <c r="D266" i="12"/>
  <c r="D266" i="11"/>
  <c r="D266" i="9"/>
  <c r="N265" i="13"/>
  <c r="N265" i="12"/>
  <c r="N265" i="11"/>
  <c r="N265" i="9"/>
  <c r="L265" i="13"/>
  <c r="L265" i="12"/>
  <c r="L265" i="11"/>
  <c r="L265" i="9"/>
  <c r="J265" i="13"/>
  <c r="J265" i="12"/>
  <c r="J265" i="11"/>
  <c r="J265" i="9"/>
  <c r="H265" i="13"/>
  <c r="H265" i="12"/>
  <c r="H265" i="11"/>
  <c r="H265" i="9"/>
  <c r="F265" i="13"/>
  <c r="F265" i="12"/>
  <c r="F265" i="11"/>
  <c r="F265" i="9"/>
  <c r="D265" i="13"/>
  <c r="D265" i="12"/>
  <c r="D265" i="11"/>
  <c r="D265" i="9"/>
  <c r="N264" i="13"/>
  <c r="N264" i="12"/>
  <c r="N264" i="11"/>
  <c r="N264" i="9"/>
  <c r="L264" i="13"/>
  <c r="L264" i="12"/>
  <c r="L264" i="11"/>
  <c r="L264" i="9"/>
  <c r="J264" i="13"/>
  <c r="J264" i="12"/>
  <c r="J264" i="11"/>
  <c r="J264" i="9"/>
  <c r="H264" i="13"/>
  <c r="H264" i="12"/>
  <c r="H264" i="11"/>
  <c r="H264" i="9"/>
  <c r="F264" i="13"/>
  <c r="F264" i="12"/>
  <c r="F264" i="11"/>
  <c r="F264" i="9"/>
  <c r="D264" i="13"/>
  <c r="D264" i="12"/>
  <c r="D264" i="11"/>
  <c r="D264" i="9"/>
  <c r="N263" i="13"/>
  <c r="N263" i="12"/>
  <c r="N263" i="11"/>
  <c r="N263" i="9"/>
  <c r="L263" i="13"/>
  <c r="L263" i="12"/>
  <c r="L263" i="11"/>
  <c r="L263" i="9"/>
  <c r="J263" i="13"/>
  <c r="J263" i="12"/>
  <c r="J263" i="11"/>
  <c r="J263" i="9"/>
  <c r="H263" i="13"/>
  <c r="H263" i="12"/>
  <c r="H263" i="11"/>
  <c r="H263" i="9"/>
  <c r="F263" i="13"/>
  <c r="F263" i="12"/>
  <c r="F263" i="11"/>
  <c r="F263" i="9"/>
  <c r="D263" i="13"/>
  <c r="D263" i="12"/>
  <c r="D263" i="11"/>
  <c r="D263" i="9"/>
  <c r="N262" i="13"/>
  <c r="N262" i="12"/>
  <c r="N262" i="11"/>
  <c r="N262" i="9"/>
  <c r="L262" i="13"/>
  <c r="L262" i="12"/>
  <c r="L262" i="11"/>
  <c r="L262" i="9"/>
  <c r="J262" i="13"/>
  <c r="J262" i="12"/>
  <c r="J262" i="11"/>
  <c r="J262" i="9"/>
  <c r="H262" i="13"/>
  <c r="H262" i="12"/>
  <c r="H262" i="11"/>
  <c r="H262" i="9"/>
  <c r="F262" i="13"/>
  <c r="F262" i="12"/>
  <c r="F262" i="11"/>
  <c r="F262" i="9"/>
  <c r="D262" i="13"/>
  <c r="D262" i="12"/>
  <c r="D262" i="11"/>
  <c r="D262" i="9"/>
  <c r="N261" i="13"/>
  <c r="N261" i="12"/>
  <c r="N261" i="11"/>
  <c r="N261" i="9"/>
  <c r="L261" i="13"/>
  <c r="L261" i="12"/>
  <c r="L261" i="11"/>
  <c r="L261" i="9"/>
  <c r="J261" i="13"/>
  <c r="J261" i="12"/>
  <c r="J261" i="11"/>
  <c r="J261" i="9"/>
  <c r="H261" i="13"/>
  <c r="H261" i="12"/>
  <c r="H261" i="11"/>
  <c r="H261" i="9"/>
  <c r="F261" i="13"/>
  <c r="F261" i="12"/>
  <c r="F261" i="11"/>
  <c r="F261" i="9"/>
  <c r="D261" i="13"/>
  <c r="D261" i="12"/>
  <c r="D261" i="11"/>
  <c r="D261" i="9"/>
  <c r="N260" i="13"/>
  <c r="N260" i="12"/>
  <c r="N260" i="11"/>
  <c r="N260" i="9"/>
  <c r="L260" i="13"/>
  <c r="L260" i="12"/>
  <c r="L260" i="11"/>
  <c r="L260" i="9"/>
  <c r="J260" i="13"/>
  <c r="J260" i="12"/>
  <c r="J260" i="11"/>
  <c r="J260" i="9"/>
  <c r="H260" i="13"/>
  <c r="H260" i="12"/>
  <c r="H260" i="11"/>
  <c r="H260" i="9"/>
  <c r="F260" i="13"/>
  <c r="F260" i="12"/>
  <c r="F260" i="11"/>
  <c r="F260" i="9"/>
  <c r="D260" i="13"/>
  <c r="D260" i="12"/>
  <c r="D260" i="11"/>
  <c r="D260" i="9"/>
  <c r="N259" i="13"/>
  <c r="N259" i="12"/>
  <c r="N259" i="11"/>
  <c r="N259" i="9"/>
  <c r="L259" i="13"/>
  <c r="L259" i="12"/>
  <c r="L259" i="11"/>
  <c r="L259" i="9"/>
  <c r="J259" i="13"/>
  <c r="J259" i="12"/>
  <c r="J259" i="11"/>
  <c r="J259" i="9"/>
  <c r="H259" i="13"/>
  <c r="H259" i="12"/>
  <c r="H259" i="11"/>
  <c r="H259" i="9"/>
  <c r="F259" i="13"/>
  <c r="F259" i="12"/>
  <c r="F259" i="11"/>
  <c r="F259" i="9"/>
  <c r="D259" i="13"/>
  <c r="D259" i="12"/>
  <c r="D259" i="11"/>
  <c r="D259" i="9"/>
  <c r="N258" i="13"/>
  <c r="N258" i="12"/>
  <c r="N258" i="11"/>
  <c r="N258" i="9"/>
  <c r="L258" i="13"/>
  <c r="L258" i="12"/>
  <c r="L258" i="11"/>
  <c r="L258" i="9"/>
  <c r="J258" i="13"/>
  <c r="J258" i="12"/>
  <c r="J258" i="11"/>
  <c r="J258" i="9"/>
  <c r="H258" i="13"/>
  <c r="H258" i="12"/>
  <c r="H258" i="11"/>
  <c r="H258" i="9"/>
  <c r="F258" i="13"/>
  <c r="F258" i="12"/>
  <c r="F258" i="11"/>
  <c r="F258" i="9"/>
  <c r="D258" i="13"/>
  <c r="D258" i="12"/>
  <c r="D258" i="11"/>
  <c r="D258" i="9"/>
  <c r="N257" i="13"/>
  <c r="N257" i="12"/>
  <c r="N257" i="11"/>
  <c r="N257" i="9"/>
  <c r="L257" i="13"/>
  <c r="L257" i="12"/>
  <c r="L257" i="11"/>
  <c r="L257" i="9"/>
  <c r="J257" i="13"/>
  <c r="J257" i="12"/>
  <c r="J257" i="11"/>
  <c r="J257" i="9"/>
  <c r="H257" i="13"/>
  <c r="H257" i="12"/>
  <c r="H257" i="11"/>
  <c r="H257" i="9"/>
  <c r="F257" i="13"/>
  <c r="F257" i="12"/>
  <c r="F257" i="11"/>
  <c r="F257" i="9"/>
  <c r="D257" i="13"/>
  <c r="D257" i="12"/>
  <c r="D257" i="11"/>
  <c r="D257" i="9"/>
  <c r="N256" i="13"/>
  <c r="N256" i="12"/>
  <c r="N256" i="11"/>
  <c r="N256" i="9"/>
  <c r="L256" i="13"/>
  <c r="L256" i="12"/>
  <c r="L256" i="11"/>
  <c r="L256" i="9"/>
  <c r="J256" i="13"/>
  <c r="J256" i="12"/>
  <c r="J256" i="11"/>
  <c r="J256" i="9"/>
  <c r="H256" i="13"/>
  <c r="H256" i="12"/>
  <c r="H256" i="11"/>
  <c r="H256" i="9"/>
  <c r="F256" i="13"/>
  <c r="F256" i="12"/>
  <c r="F256" i="11"/>
  <c r="F256" i="9"/>
  <c r="D256" i="13"/>
  <c r="D256" i="12"/>
  <c r="D256" i="11"/>
  <c r="D256" i="9"/>
  <c r="N255" i="13"/>
  <c r="N255" i="12"/>
  <c r="N255" i="11"/>
  <c r="N255" i="9"/>
  <c r="L255" i="13"/>
  <c r="L255" i="12"/>
  <c r="L255" i="11"/>
  <c r="L255" i="9"/>
  <c r="J255" i="13"/>
  <c r="J255" i="12"/>
  <c r="J255" i="11"/>
  <c r="J255" i="9"/>
  <c r="H255" i="13"/>
  <c r="H255" i="12"/>
  <c r="H255" i="11"/>
  <c r="H255" i="9"/>
  <c r="F255" i="13"/>
  <c r="F255" i="12"/>
  <c r="F255" i="11"/>
  <c r="F255" i="9"/>
  <c r="D255" i="13"/>
  <c r="D255" i="12"/>
  <c r="D255" i="11"/>
  <c r="D255" i="9"/>
  <c r="N254" i="13"/>
  <c r="N254" i="12"/>
  <c r="N254" i="11"/>
  <c r="N254" i="9"/>
  <c r="L254" i="13"/>
  <c r="L254" i="12"/>
  <c r="L254" i="11"/>
  <c r="L254" i="9"/>
  <c r="J254" i="13"/>
  <c r="J254" i="12"/>
  <c r="J254" i="11"/>
  <c r="J254" i="9"/>
  <c r="H254" i="13"/>
  <c r="H254" i="12"/>
  <c r="H254" i="11"/>
  <c r="H254" i="9"/>
  <c r="F254" i="13"/>
  <c r="F254" i="12"/>
  <c r="F254" i="11"/>
  <c r="F254" i="9"/>
  <c r="D254" i="13"/>
  <c r="D254" i="12"/>
  <c r="D254" i="11"/>
  <c r="D254" i="9"/>
  <c r="N253" i="13"/>
  <c r="N253" i="12"/>
  <c r="N253" i="11"/>
  <c r="N253" i="9"/>
  <c r="L253" i="13"/>
  <c r="L253" i="12"/>
  <c r="L253" i="11"/>
  <c r="L253" i="9"/>
  <c r="J253" i="13"/>
  <c r="J253" i="12"/>
  <c r="J253" i="11"/>
  <c r="J253" i="9"/>
  <c r="H253" i="13"/>
  <c r="H253" i="12"/>
  <c r="H253" i="11"/>
  <c r="H253" i="9"/>
  <c r="F253" i="13"/>
  <c r="F253" i="12"/>
  <c r="F253" i="11"/>
  <c r="F253" i="9"/>
  <c r="D253" i="13"/>
  <c r="D253" i="12"/>
  <c r="D253" i="11"/>
  <c r="D253" i="9"/>
  <c r="N252" i="13"/>
  <c r="N252" i="12"/>
  <c r="N252" i="11"/>
  <c r="N252" i="9"/>
  <c r="L252" i="13"/>
  <c r="L252" i="12"/>
  <c r="L252" i="11"/>
  <c r="L252" i="9"/>
  <c r="J252" i="13"/>
  <c r="J252" i="12"/>
  <c r="J252" i="11"/>
  <c r="J252" i="9"/>
  <c r="H252" i="13"/>
  <c r="H252" i="12"/>
  <c r="H252" i="11"/>
  <c r="H252" i="9"/>
  <c r="F252" i="13"/>
  <c r="F252" i="12"/>
  <c r="F252" i="11"/>
  <c r="F252" i="9"/>
  <c r="D252" i="13"/>
  <c r="D252" i="12"/>
  <c r="D252" i="11"/>
  <c r="D252" i="9"/>
  <c r="N251" i="13"/>
  <c r="N251" i="12"/>
  <c r="N251" i="11"/>
  <c r="N251" i="9"/>
  <c r="L251" i="13"/>
  <c r="L251" i="12"/>
  <c r="L251" i="11"/>
  <c r="L251" i="9"/>
  <c r="J251" i="13"/>
  <c r="J251" i="12"/>
  <c r="J251" i="11"/>
  <c r="J251" i="9"/>
  <c r="H251" i="13"/>
  <c r="H251" i="12"/>
  <c r="H251" i="11"/>
  <c r="H251" i="9"/>
  <c r="F251" i="13"/>
  <c r="F251" i="12"/>
  <c r="F251" i="11"/>
  <c r="F251" i="9"/>
  <c r="D251" i="13"/>
  <c r="D251" i="12"/>
  <c r="D251" i="11"/>
  <c r="D251" i="9"/>
  <c r="N250" i="13"/>
  <c r="N250" i="12"/>
  <c r="N250" i="11"/>
  <c r="N250" i="9"/>
  <c r="L250" i="13"/>
  <c r="L250" i="12"/>
  <c r="L250" i="11"/>
  <c r="L250" i="9"/>
  <c r="J250" i="13"/>
  <c r="J250" i="12"/>
  <c r="J250" i="11"/>
  <c r="J250" i="9"/>
  <c r="H250" i="13"/>
  <c r="H250" i="12"/>
  <c r="H250" i="11"/>
  <c r="H250" i="9"/>
  <c r="F250" i="13"/>
  <c r="F250" i="12"/>
  <c r="F250" i="11"/>
  <c r="F250" i="9"/>
  <c r="D250" i="9"/>
  <c r="N249" i="13"/>
  <c r="N249" i="12"/>
  <c r="N249" i="11"/>
  <c r="N249" i="9"/>
  <c r="L249" i="13"/>
  <c r="L249" i="12"/>
  <c r="L249" i="11"/>
  <c r="L249" i="9"/>
  <c r="J249" i="13"/>
  <c r="J249" i="12"/>
  <c r="J249" i="11"/>
  <c r="J249" i="9"/>
  <c r="H249" i="13"/>
  <c r="H249" i="12"/>
  <c r="H249" i="11"/>
  <c r="H249" i="9"/>
  <c r="F249" i="13"/>
  <c r="F249" i="12"/>
  <c r="F249" i="11"/>
  <c r="F249" i="9"/>
  <c r="D249" i="13"/>
  <c r="D249" i="12"/>
  <c r="D249" i="11"/>
  <c r="D249" i="9"/>
  <c r="N248" i="13"/>
  <c r="N248" i="12"/>
  <c r="N248" i="11"/>
  <c r="N248" i="9"/>
  <c r="L248" i="13"/>
  <c r="L248" i="12"/>
  <c r="L248" i="11"/>
  <c r="L248" i="9"/>
  <c r="J248" i="13"/>
  <c r="J248" i="12"/>
  <c r="J248" i="11"/>
  <c r="J248" i="9"/>
  <c r="H248" i="13"/>
  <c r="H248" i="12"/>
  <c r="H248" i="11"/>
  <c r="H248" i="9"/>
  <c r="F248" i="13"/>
  <c r="F248" i="12"/>
  <c r="F248" i="11"/>
  <c r="F248" i="9"/>
  <c r="D248" i="13"/>
  <c r="D248" i="12"/>
  <c r="D248" i="11"/>
  <c r="D248" i="9"/>
  <c r="N247" i="13"/>
  <c r="N247" i="12"/>
  <c r="N247" i="11"/>
  <c r="N247" i="9"/>
  <c r="L247" i="13"/>
  <c r="L247" i="12"/>
  <c r="L247" i="11"/>
  <c r="L247" i="9"/>
  <c r="J247" i="13"/>
  <c r="J247" i="12"/>
  <c r="J247" i="11"/>
  <c r="J247" i="9"/>
  <c r="H247" i="13"/>
  <c r="H247" i="12"/>
  <c r="H247" i="11"/>
  <c r="H247" i="9"/>
  <c r="F247" i="13"/>
  <c r="F247" i="12"/>
  <c r="F247" i="11"/>
  <c r="F247" i="9"/>
  <c r="D247" i="13"/>
  <c r="D247" i="12"/>
  <c r="D247" i="11"/>
  <c r="D247" i="9"/>
  <c r="N246" i="13"/>
  <c r="N246" i="12"/>
  <c r="N246" i="11"/>
  <c r="N246" i="9"/>
  <c r="L246" i="13"/>
  <c r="L246" i="12"/>
  <c r="L246" i="11"/>
  <c r="L246" i="9"/>
  <c r="J246" i="13"/>
  <c r="J246" i="12"/>
  <c r="J246" i="11"/>
  <c r="J246" i="9"/>
  <c r="H246" i="13"/>
  <c r="H246" i="12"/>
  <c r="H246" i="11"/>
  <c r="H246" i="9"/>
  <c r="F246" i="13"/>
  <c r="F246" i="12"/>
  <c r="F246" i="11"/>
  <c r="F246" i="9"/>
  <c r="D246" i="9"/>
  <c r="N245" i="13"/>
  <c r="N245" i="12"/>
  <c r="N245" i="11"/>
  <c r="N245" i="9"/>
  <c r="L245" i="13"/>
  <c r="L245" i="12"/>
  <c r="L245" i="11"/>
  <c r="L245" i="9"/>
  <c r="J245" i="13"/>
  <c r="J245" i="12"/>
  <c r="J245" i="11"/>
  <c r="J245" i="9"/>
  <c r="H245" i="13"/>
  <c r="H245" i="12"/>
  <c r="H245" i="11"/>
  <c r="H245" i="9"/>
  <c r="F245" i="13"/>
  <c r="F245" i="12"/>
  <c r="F245" i="11"/>
  <c r="F245" i="9"/>
  <c r="D245" i="13"/>
  <c r="D245" i="12"/>
  <c r="D245" i="11"/>
  <c r="D245" i="9"/>
  <c r="N244" i="13"/>
  <c r="N244" i="12"/>
  <c r="N244" i="11"/>
  <c r="N244" i="9"/>
  <c r="L244" i="13"/>
  <c r="L244" i="12"/>
  <c r="L244" i="11"/>
  <c r="L244" i="9"/>
  <c r="J244" i="13"/>
  <c r="J244" i="12"/>
  <c r="J244" i="11"/>
  <c r="J244" i="9"/>
  <c r="H244" i="13"/>
  <c r="H244" i="12"/>
  <c r="H244" i="11"/>
  <c r="H244" i="9"/>
  <c r="F244" i="13"/>
  <c r="F244" i="12"/>
  <c r="F244" i="11"/>
  <c r="F244" i="9"/>
  <c r="D244" i="9"/>
  <c r="N243" i="13"/>
  <c r="N243" i="12"/>
  <c r="N243" i="11"/>
  <c r="N243" i="9"/>
  <c r="L243" i="13"/>
  <c r="L243" i="12"/>
  <c r="L243" i="11"/>
  <c r="L243" i="9"/>
  <c r="J243" i="13"/>
  <c r="J243" i="12"/>
  <c r="J243" i="11"/>
  <c r="J243" i="9"/>
  <c r="H243" i="13"/>
  <c r="H243" i="12"/>
  <c r="H243" i="11"/>
  <c r="H243" i="9"/>
  <c r="F243" i="13"/>
  <c r="F243" i="12"/>
  <c r="F243" i="11"/>
  <c r="F243" i="9"/>
  <c r="D243" i="13"/>
  <c r="D243" i="12"/>
  <c r="D243" i="11"/>
  <c r="D243" i="9"/>
  <c r="N242" i="13"/>
  <c r="N242" i="12"/>
  <c r="N242" i="11"/>
  <c r="N242" i="9"/>
  <c r="L242" i="13"/>
  <c r="L242" i="12"/>
  <c r="L242" i="11"/>
  <c r="L242" i="9"/>
  <c r="J242" i="13"/>
  <c r="J242" i="12"/>
  <c r="J242" i="11"/>
  <c r="J242" i="9"/>
  <c r="H242" i="13"/>
  <c r="H242" i="12"/>
  <c r="H242" i="11"/>
  <c r="H242" i="9"/>
  <c r="F242" i="13"/>
  <c r="F242" i="12"/>
  <c r="F242" i="11"/>
  <c r="F242" i="9"/>
  <c r="D242" i="13"/>
  <c r="D242" i="12"/>
  <c r="D242" i="11"/>
  <c r="D242" i="9"/>
  <c r="N241" i="13"/>
  <c r="N241" i="12"/>
  <c r="N241" i="11"/>
  <c r="N241" i="9"/>
  <c r="L241" i="13"/>
  <c r="L241" i="12"/>
  <c r="L241" i="11"/>
  <c r="L241" i="9"/>
  <c r="J241" i="13"/>
  <c r="J241" i="12"/>
  <c r="J241" i="11"/>
  <c r="J241" i="9"/>
  <c r="H241" i="13"/>
  <c r="H241" i="12"/>
  <c r="H241" i="11"/>
  <c r="H241" i="9"/>
  <c r="F241" i="13"/>
  <c r="F241" i="12"/>
  <c r="F241" i="11"/>
  <c r="F241" i="9"/>
  <c r="D241" i="13"/>
  <c r="D241" i="12"/>
  <c r="D241" i="11"/>
  <c r="D241" i="9"/>
  <c r="N240" i="13"/>
  <c r="N240" i="12"/>
  <c r="N240" i="11"/>
  <c r="N240" i="9"/>
  <c r="L240" i="13"/>
  <c r="L240" i="12"/>
  <c r="L240" i="11"/>
  <c r="L240" i="9"/>
  <c r="J240" i="13"/>
  <c r="J240" i="12"/>
  <c r="J240" i="11"/>
  <c r="J240" i="9"/>
  <c r="H240" i="13"/>
  <c r="H240" i="12"/>
  <c r="H240" i="11"/>
  <c r="H240" i="9"/>
  <c r="F240" i="13"/>
  <c r="F240" i="12"/>
  <c r="F240" i="11"/>
  <c r="F240" i="9"/>
  <c r="D240" i="13"/>
  <c r="D240" i="12"/>
  <c r="D240" i="11"/>
  <c r="D240" i="9"/>
  <c r="N239" i="13"/>
  <c r="N239" i="12"/>
  <c r="N239" i="11"/>
  <c r="N239" i="9"/>
  <c r="L239" i="13"/>
  <c r="L239" i="12"/>
  <c r="L239" i="11"/>
  <c r="L239" i="9"/>
  <c r="J239" i="13"/>
  <c r="J239" i="12"/>
  <c r="J239" i="11"/>
  <c r="J239" i="9"/>
  <c r="H239" i="13"/>
  <c r="H239" i="12"/>
  <c r="H239" i="11"/>
  <c r="H239" i="9"/>
  <c r="F239" i="13"/>
  <c r="F239" i="12"/>
  <c r="F239" i="11"/>
  <c r="F239" i="9"/>
  <c r="D239" i="13"/>
  <c r="D239" i="12"/>
  <c r="D239" i="11"/>
  <c r="D239" i="9"/>
  <c r="N238" i="13"/>
  <c r="N238" i="12"/>
  <c r="N238" i="11"/>
  <c r="N238" i="9"/>
  <c r="L238" i="13"/>
  <c r="L238" i="12"/>
  <c r="L238" i="11"/>
  <c r="L238" i="9"/>
  <c r="J238" i="13"/>
  <c r="J238" i="12"/>
  <c r="J238" i="11"/>
  <c r="J238" i="9"/>
  <c r="H238" i="9"/>
  <c r="F238" i="13"/>
  <c r="F238" i="12"/>
  <c r="F238" i="11"/>
  <c r="F238" i="9"/>
  <c r="D238" i="13"/>
  <c r="D238" i="12"/>
  <c r="D238" i="11"/>
  <c r="D238" i="9"/>
  <c r="N237" i="13"/>
  <c r="N237" i="12"/>
  <c r="N237" i="11"/>
  <c r="N237" i="9"/>
  <c r="L237" i="13"/>
  <c r="L237" i="12"/>
  <c r="L237" i="11"/>
  <c r="L237" i="9"/>
  <c r="J237" i="13"/>
  <c r="J237" i="12"/>
  <c r="J237" i="11"/>
  <c r="J237" i="9"/>
  <c r="H237" i="13"/>
  <c r="H237" i="12"/>
  <c r="H237" i="11"/>
  <c r="H237" i="9"/>
  <c r="F237" i="13"/>
  <c r="F237" i="12"/>
  <c r="F237" i="11"/>
  <c r="F237" i="9"/>
  <c r="D237" i="13"/>
  <c r="D237" i="12"/>
  <c r="D237" i="11"/>
  <c r="D237" i="9"/>
  <c r="N236" i="13"/>
  <c r="N236" i="12"/>
  <c r="N236" i="11"/>
  <c r="N236" i="9"/>
  <c r="L236" i="13"/>
  <c r="L236" i="12"/>
  <c r="L236" i="11"/>
  <c r="L236" i="9"/>
  <c r="J236" i="13"/>
  <c r="J236" i="12"/>
  <c r="J236" i="11"/>
  <c r="J236" i="9"/>
  <c r="H236" i="13"/>
  <c r="H236" i="12"/>
  <c r="H236" i="11"/>
  <c r="H236" i="9"/>
  <c r="F236" i="13"/>
  <c r="F236" i="12"/>
  <c r="F236" i="11"/>
  <c r="F236" i="9"/>
  <c r="D236" i="13"/>
  <c r="D236" i="12"/>
  <c r="D236" i="11"/>
  <c r="D236" i="9"/>
  <c r="N235" i="13"/>
  <c r="N235" i="12"/>
  <c r="N235" i="11"/>
  <c r="N235" i="9"/>
  <c r="L235" i="13"/>
  <c r="L235" i="12"/>
  <c r="L235" i="11"/>
  <c r="L235" i="9"/>
  <c r="J235" i="13"/>
  <c r="J235" i="12"/>
  <c r="J235" i="11"/>
  <c r="J235" i="9"/>
  <c r="H235" i="13"/>
  <c r="H235" i="12"/>
  <c r="H235" i="11"/>
  <c r="H235" i="9"/>
  <c r="F235" i="13"/>
  <c r="F235" i="12"/>
  <c r="F235" i="11"/>
  <c r="F235" i="9"/>
  <c r="D235" i="13"/>
  <c r="D235" i="12"/>
  <c r="D235" i="11"/>
  <c r="D235" i="9"/>
  <c r="N234" i="13"/>
  <c r="N234" i="12"/>
  <c r="N234" i="11"/>
  <c r="N234" i="9"/>
  <c r="L234" i="13"/>
  <c r="L234" i="12"/>
  <c r="L234" i="11"/>
  <c r="L234" i="9"/>
  <c r="J234" i="13"/>
  <c r="J234" i="12"/>
  <c r="J234" i="11"/>
  <c r="J234" i="9"/>
  <c r="H234" i="13"/>
  <c r="H234" i="12"/>
  <c r="H234" i="11"/>
  <c r="H234" i="9"/>
  <c r="F234" i="13"/>
  <c r="F234" i="12"/>
  <c r="F234" i="11"/>
  <c r="F234" i="9"/>
  <c r="D234" i="13"/>
  <c r="D234" i="12"/>
  <c r="D234" i="11"/>
  <c r="D234" i="9"/>
  <c r="N233" i="13"/>
  <c r="N233" i="12"/>
  <c r="N233" i="11"/>
  <c r="N233" i="9"/>
  <c r="L233" i="13"/>
  <c r="L233" i="12"/>
  <c r="L233" i="11"/>
  <c r="L233" i="9"/>
  <c r="J233" i="13"/>
  <c r="J233" i="12"/>
  <c r="J233" i="11"/>
  <c r="J233" i="9"/>
  <c r="H233" i="13"/>
  <c r="H233" i="12"/>
  <c r="H233" i="11"/>
  <c r="H233" i="9"/>
  <c r="F233" i="13"/>
  <c r="F233" i="12"/>
  <c r="F233" i="11"/>
  <c r="F233" i="9"/>
  <c r="D233" i="13"/>
  <c r="D233" i="12"/>
  <c r="D233" i="11"/>
  <c r="D233" i="9"/>
  <c r="N232" i="13"/>
  <c r="N232" i="12"/>
  <c r="N232" i="11"/>
  <c r="N232" i="9"/>
  <c r="L232" i="13"/>
  <c r="L232" i="12"/>
  <c r="L232" i="11"/>
  <c r="L232" i="9"/>
  <c r="J232" i="13"/>
  <c r="J232" i="12"/>
  <c r="J232" i="11"/>
  <c r="J232" i="9"/>
  <c r="H232" i="13"/>
  <c r="H232" i="12"/>
  <c r="H232" i="11"/>
  <c r="H232" i="9"/>
  <c r="F232" i="13"/>
  <c r="F232" i="12"/>
  <c r="F232" i="11"/>
  <c r="F232" i="9"/>
  <c r="D232" i="9"/>
  <c r="N231" i="13"/>
  <c r="N231" i="12"/>
  <c r="N231" i="11"/>
  <c r="N231" i="9"/>
  <c r="L231" i="13"/>
  <c r="L231" i="12"/>
  <c r="L231" i="11"/>
  <c r="L231" i="9"/>
  <c r="J231" i="13"/>
  <c r="J231" i="12"/>
  <c r="J231" i="11"/>
  <c r="J231" i="9"/>
  <c r="H231" i="13"/>
  <c r="H231" i="12"/>
  <c r="H231" i="11"/>
  <c r="H231" i="9"/>
  <c r="F231" i="13"/>
  <c r="F231" i="12"/>
  <c r="F231" i="11"/>
  <c r="F231" i="9"/>
  <c r="D231" i="9"/>
  <c r="N230" i="13"/>
  <c r="N230" i="12"/>
  <c r="N230" i="11"/>
  <c r="N230" i="9"/>
  <c r="L230" i="13"/>
  <c r="L230" i="12"/>
  <c r="L230" i="11"/>
  <c r="L230" i="9"/>
  <c r="J230" i="13"/>
  <c r="J230" i="12"/>
  <c r="J230" i="11"/>
  <c r="J230" i="9"/>
  <c r="H230" i="13"/>
  <c r="H230" i="12"/>
  <c r="H230" i="11"/>
  <c r="H230" i="9"/>
  <c r="F230" i="13"/>
  <c r="F230" i="12"/>
  <c r="F230" i="11"/>
  <c r="F230" i="9"/>
  <c r="D230" i="13"/>
  <c r="D230" i="12"/>
  <c r="D230" i="11"/>
  <c r="D230" i="9"/>
  <c r="N229" i="13"/>
  <c r="N229" i="12"/>
  <c r="N229" i="11"/>
  <c r="N229" i="9"/>
  <c r="L229" i="13"/>
  <c r="L229" i="12"/>
  <c r="L229" i="11"/>
  <c r="L229" i="9"/>
  <c r="J229" i="13"/>
  <c r="J229" i="12"/>
  <c r="J229" i="11"/>
  <c r="J229" i="9"/>
  <c r="H229" i="13"/>
  <c r="H229" i="12"/>
  <c r="H229" i="11"/>
  <c r="H229" i="9"/>
  <c r="F229" i="13"/>
  <c r="F229" i="12"/>
  <c r="F229" i="11"/>
  <c r="F229" i="9"/>
  <c r="D229" i="13"/>
  <c r="D229" i="12"/>
  <c r="D229" i="11"/>
  <c r="D229" i="9"/>
  <c r="N228" i="9"/>
  <c r="L228" i="13"/>
  <c r="L228" i="12"/>
  <c r="L228" i="11"/>
  <c r="L228" i="9"/>
  <c r="J228" i="13"/>
  <c r="J228" i="12"/>
  <c r="J228" i="11"/>
  <c r="J228" i="9"/>
  <c r="H228" i="13"/>
  <c r="H228" i="12"/>
  <c r="H228" i="11"/>
  <c r="H228" i="9"/>
  <c r="F228" i="13"/>
  <c r="F228" i="12"/>
  <c r="F228" i="11"/>
  <c r="F228" i="9"/>
  <c r="D228" i="13"/>
  <c r="D228" i="12"/>
  <c r="D228" i="11"/>
  <c r="D228" i="9"/>
  <c r="N227" i="13"/>
  <c r="N227" i="12"/>
  <c r="N227" i="11"/>
  <c r="N227" i="9"/>
  <c r="L227" i="13"/>
  <c r="L227" i="12"/>
  <c r="L227" i="11"/>
  <c r="L227" i="9"/>
  <c r="J227" i="13"/>
  <c r="J227" i="12"/>
  <c r="J227" i="11"/>
  <c r="J227" i="9"/>
  <c r="H227" i="9"/>
  <c r="F227" i="13"/>
  <c r="F227" i="12"/>
  <c r="F227" i="11"/>
  <c r="F227" i="9"/>
  <c r="D227" i="13"/>
  <c r="D227" i="12"/>
  <c r="D227" i="11"/>
  <c r="D227" i="9"/>
  <c r="N226" i="13"/>
  <c r="N226" i="12"/>
  <c r="N226" i="11"/>
  <c r="N226" i="9"/>
  <c r="L226" i="13"/>
  <c r="L226" i="12"/>
  <c r="L226" i="11"/>
  <c r="L226" i="9"/>
  <c r="J226" i="9"/>
  <c r="H226" i="13"/>
  <c r="H226" i="12"/>
  <c r="H226" i="11"/>
  <c r="H226" i="9"/>
  <c r="F226" i="13"/>
  <c r="F226" i="12"/>
  <c r="F226" i="11"/>
  <c r="F226" i="9"/>
  <c r="D226" i="9"/>
  <c r="N225" i="13"/>
  <c r="N225" i="12"/>
  <c r="N225" i="11"/>
  <c r="N225" i="9"/>
  <c r="L225" i="13"/>
  <c r="L225" i="12"/>
  <c r="L225" i="11"/>
  <c r="L225" i="9"/>
  <c r="J225" i="13"/>
  <c r="J225" i="12"/>
  <c r="J225" i="11"/>
  <c r="J225" i="9"/>
  <c r="H225" i="13"/>
  <c r="H225" i="12"/>
  <c r="H225" i="11"/>
  <c r="H225" i="9"/>
  <c r="F225" i="13"/>
  <c r="F225" i="12"/>
  <c r="F225" i="11"/>
  <c r="F225" i="9"/>
  <c r="D225" i="9"/>
  <c r="N224" i="13"/>
  <c r="N224" i="12"/>
  <c r="N224" i="11"/>
  <c r="N224" i="9"/>
  <c r="L224" i="13"/>
  <c r="L224" i="12"/>
  <c r="L224" i="11"/>
  <c r="L224" i="9"/>
  <c r="J224" i="13"/>
  <c r="J224" i="12"/>
  <c r="J224" i="11"/>
  <c r="J224" i="9"/>
  <c r="H224" i="13"/>
  <c r="H224" i="12"/>
  <c r="H224" i="11"/>
  <c r="H224" i="9"/>
  <c r="F224" i="13"/>
  <c r="F224" i="12"/>
  <c r="F224" i="11"/>
  <c r="F224" i="9"/>
  <c r="D224" i="13"/>
  <c r="D224" i="12"/>
  <c r="D224" i="11"/>
  <c r="D224" i="9"/>
  <c r="N223" i="13"/>
  <c r="N223" i="12"/>
  <c r="N223" i="11"/>
  <c r="N223" i="9"/>
  <c r="L223" i="13"/>
  <c r="L223" i="12"/>
  <c r="L223" i="11"/>
  <c r="L223" i="9"/>
  <c r="J223" i="13"/>
  <c r="J223" i="12"/>
  <c r="J223" i="11"/>
  <c r="J223" i="9"/>
  <c r="H223" i="13"/>
  <c r="H223" i="12"/>
  <c r="H223" i="11"/>
  <c r="H223" i="9"/>
  <c r="F223" i="13"/>
  <c r="F223" i="12"/>
  <c r="F223" i="11"/>
  <c r="F223" i="9"/>
  <c r="D223" i="13"/>
  <c r="D223" i="12"/>
  <c r="D223" i="11"/>
  <c r="D223" i="9"/>
  <c r="N222" i="13"/>
  <c r="N222" i="12"/>
  <c r="N222" i="11"/>
  <c r="N222" i="9"/>
  <c r="L222" i="13"/>
  <c r="L222" i="12"/>
  <c r="L222" i="11"/>
  <c r="L222" i="9"/>
  <c r="J222" i="13"/>
  <c r="J222" i="12"/>
  <c r="J222" i="11"/>
  <c r="J222" i="9"/>
  <c r="H222" i="13"/>
  <c r="H222" i="12"/>
  <c r="H222" i="11"/>
  <c r="H222" i="9"/>
  <c r="F222" i="13"/>
  <c r="F222" i="12"/>
  <c r="F222" i="11"/>
  <c r="F222" i="9"/>
  <c r="D222" i="13"/>
  <c r="D222" i="12"/>
  <c r="D222" i="11"/>
  <c r="D222" i="9"/>
  <c r="N221" i="13"/>
  <c r="N221" i="12"/>
  <c r="N221" i="11"/>
  <c r="N221" i="9"/>
  <c r="L221" i="13"/>
  <c r="L221" i="12"/>
  <c r="L221" i="11"/>
  <c r="L221" i="9"/>
  <c r="J221" i="13"/>
  <c r="J221" i="12"/>
  <c r="J221" i="11"/>
  <c r="J221" i="9"/>
  <c r="H221" i="13"/>
  <c r="H221" i="12"/>
  <c r="H221" i="11"/>
  <c r="H221" i="9"/>
  <c r="F221" i="13"/>
  <c r="F221" i="12"/>
  <c r="F221" i="11"/>
  <c r="F221" i="9"/>
  <c r="D221" i="13"/>
  <c r="D221" i="12"/>
  <c r="D221" i="11"/>
  <c r="D221" i="9"/>
  <c r="N220" i="13"/>
  <c r="N220" i="12"/>
  <c r="N220" i="11"/>
  <c r="N220" i="9"/>
  <c r="L220" i="13"/>
  <c r="L220" i="12"/>
  <c r="L220" i="11"/>
  <c r="L220" i="9"/>
  <c r="J220" i="13"/>
  <c r="J220" i="12"/>
  <c r="J220" i="11"/>
  <c r="J220" i="9"/>
  <c r="H220" i="13"/>
  <c r="H220" i="12"/>
  <c r="H220" i="11"/>
  <c r="H220" i="9"/>
  <c r="F220" i="13"/>
  <c r="F220" i="12"/>
  <c r="F220" i="11"/>
  <c r="F220" i="9"/>
  <c r="D220" i="13"/>
  <c r="D220" i="12"/>
  <c r="D220" i="11"/>
  <c r="D220" i="9"/>
  <c r="N219" i="13"/>
  <c r="N219" i="12"/>
  <c r="N219" i="11"/>
  <c r="N219" i="9"/>
  <c r="L219" i="13"/>
  <c r="L219" i="12"/>
  <c r="L219" i="11"/>
  <c r="L219" i="9"/>
  <c r="J219" i="13"/>
  <c r="J219" i="12"/>
  <c r="J219" i="11"/>
  <c r="J219" i="9"/>
  <c r="H219" i="13"/>
  <c r="H219" i="12"/>
  <c r="H219" i="11"/>
  <c r="H219" i="9"/>
  <c r="F219" i="13"/>
  <c r="F219" i="12"/>
  <c r="F219" i="11"/>
  <c r="F219" i="9"/>
  <c r="D219" i="13"/>
  <c r="D219" i="12"/>
  <c r="D219" i="11"/>
  <c r="D219" i="9"/>
  <c r="N218" i="13"/>
  <c r="N218" i="12"/>
  <c r="N218" i="11"/>
  <c r="N218" i="9"/>
  <c r="L218" i="13"/>
  <c r="L218" i="12"/>
  <c r="L218" i="11"/>
  <c r="L218" i="9"/>
  <c r="J218" i="9"/>
  <c r="H218" i="13"/>
  <c r="H218" i="12"/>
  <c r="H218" i="11"/>
  <c r="H218" i="9"/>
  <c r="F218" i="13"/>
  <c r="F218" i="12"/>
  <c r="F218" i="11"/>
  <c r="F218" i="9"/>
  <c r="D218" i="13"/>
  <c r="D218" i="12"/>
  <c r="D218" i="11"/>
  <c r="D218" i="9"/>
  <c r="N217" i="13"/>
  <c r="N217" i="12"/>
  <c r="N217" i="11"/>
  <c r="N217" i="9"/>
  <c r="L217" i="13"/>
  <c r="L217" i="12"/>
  <c r="L217" i="11"/>
  <c r="L217" i="9"/>
  <c r="J217" i="13"/>
  <c r="J217" i="12"/>
  <c r="J217" i="11"/>
  <c r="J217" i="9"/>
  <c r="H217" i="13"/>
  <c r="H217" i="12"/>
  <c r="H217" i="11"/>
  <c r="H217" i="9"/>
  <c r="F217" i="13"/>
  <c r="F217" i="12"/>
  <c r="F217" i="11"/>
  <c r="F217" i="9"/>
  <c r="D217" i="13"/>
  <c r="D217" i="12"/>
  <c r="D217" i="11"/>
  <c r="D217" i="9"/>
  <c r="N216" i="13"/>
  <c r="N216" i="12"/>
  <c r="N216" i="11"/>
  <c r="N216" i="9"/>
  <c r="L216" i="13"/>
  <c r="L216" i="12"/>
  <c r="L216" i="11"/>
  <c r="L216" i="9"/>
  <c r="J216" i="13"/>
  <c r="J216" i="12"/>
  <c r="J216" i="11"/>
  <c r="J216" i="9"/>
  <c r="H216" i="13"/>
  <c r="H216" i="12"/>
  <c r="H216" i="11"/>
  <c r="H216" i="9"/>
  <c r="F216" i="13"/>
  <c r="F216" i="12"/>
  <c r="F216" i="11"/>
  <c r="F216" i="9"/>
  <c r="D216" i="9"/>
  <c r="N215" i="13"/>
  <c r="N215" i="12"/>
  <c r="N215" i="11"/>
  <c r="N215" i="9"/>
  <c r="L215" i="13"/>
  <c r="L215" i="12"/>
  <c r="L215" i="11"/>
  <c r="L215" i="9"/>
  <c r="J215" i="9"/>
  <c r="H215" i="13"/>
  <c r="H215" i="12"/>
  <c r="H215" i="11"/>
  <c r="H215" i="9"/>
  <c r="F215" i="13"/>
  <c r="F215" i="12"/>
  <c r="F215" i="11"/>
  <c r="F215" i="9"/>
  <c r="D215" i="13"/>
  <c r="D215" i="12"/>
  <c r="D215" i="11"/>
  <c r="D215" i="9"/>
  <c r="N214" i="9"/>
  <c r="L214" i="13"/>
  <c r="L214" i="12"/>
  <c r="L214" i="11"/>
  <c r="L214" i="9"/>
  <c r="J214" i="13"/>
  <c r="J214" i="12"/>
  <c r="J214" i="11"/>
  <c r="J214" i="9"/>
  <c r="H214" i="13"/>
  <c r="H214" i="12"/>
  <c r="H214" i="11"/>
  <c r="H214" i="9"/>
  <c r="F214" i="13"/>
  <c r="F214" i="12"/>
  <c r="F214" i="11"/>
  <c r="F214" i="9"/>
  <c r="D214" i="13"/>
  <c r="D214" i="12"/>
  <c r="D214" i="11"/>
  <c r="D214" i="9"/>
  <c r="N213" i="13"/>
  <c r="N213" i="12"/>
  <c r="N213" i="11"/>
  <c r="N213" i="9"/>
  <c r="L213" i="13"/>
  <c r="L213" i="12"/>
  <c r="L213" i="11"/>
  <c r="L213" i="9"/>
  <c r="J213" i="13"/>
  <c r="J213" i="12"/>
  <c r="J213" i="11"/>
  <c r="J213" i="9"/>
  <c r="H213" i="13"/>
  <c r="H213" i="12"/>
  <c r="H213" i="11"/>
  <c r="H213" i="9"/>
  <c r="F213" i="13"/>
  <c r="F213" i="12"/>
  <c r="F213" i="11"/>
  <c r="F213" i="9"/>
  <c r="D213" i="9"/>
  <c r="N212" i="9"/>
  <c r="L212" i="13"/>
  <c r="L212" i="12"/>
  <c r="L212" i="11"/>
  <c r="L212" i="9"/>
  <c r="J212" i="13"/>
  <c r="J212" i="12"/>
  <c r="J212" i="11"/>
  <c r="J212" i="9"/>
  <c r="H212" i="13"/>
  <c r="H212" i="12"/>
  <c r="H212" i="11"/>
  <c r="H212" i="9"/>
  <c r="F212" i="13"/>
  <c r="F212" i="12"/>
  <c r="F212" i="11"/>
  <c r="F212" i="9"/>
  <c r="D212" i="9"/>
  <c r="N211" i="13"/>
  <c r="N211" i="12"/>
  <c r="N211" i="11"/>
  <c r="N211" i="9"/>
  <c r="L211" i="13"/>
  <c r="L211" i="12"/>
  <c r="L211" i="11"/>
  <c r="L211" i="9"/>
  <c r="J211" i="9"/>
  <c r="H211" i="13"/>
  <c r="H211" i="12"/>
  <c r="H211" i="11"/>
  <c r="H211" i="9"/>
  <c r="F211" i="13"/>
  <c r="F211" i="12"/>
  <c r="F211" i="11"/>
  <c r="F211" i="9"/>
  <c r="D211" i="9"/>
  <c r="N210" i="13"/>
  <c r="N210" i="12"/>
  <c r="N210" i="11"/>
  <c r="N210" i="9"/>
  <c r="L210" i="13"/>
  <c r="L210" i="12"/>
  <c r="L210" i="11"/>
  <c r="L210" i="9"/>
  <c r="J210" i="13"/>
  <c r="J210" i="12"/>
  <c r="J210" i="11"/>
  <c r="J210" i="9"/>
  <c r="H210" i="13"/>
  <c r="H210" i="12"/>
  <c r="H210" i="11"/>
  <c r="H210" i="9"/>
  <c r="F210" i="13"/>
  <c r="F210" i="12"/>
  <c r="F210" i="11"/>
  <c r="F210" i="9"/>
  <c r="D210" i="13"/>
  <c r="D210" i="12"/>
  <c r="D210" i="11"/>
  <c r="D210" i="9"/>
  <c r="N209" i="13"/>
  <c r="N209" i="12"/>
  <c r="N209" i="11"/>
  <c r="N209" i="9"/>
  <c r="L209" i="13"/>
  <c r="L209" i="12"/>
  <c r="L209" i="11"/>
  <c r="L209" i="9"/>
  <c r="J209" i="13"/>
  <c r="J209" i="12"/>
  <c r="J209" i="11"/>
  <c r="J209" i="9"/>
  <c r="H209" i="13"/>
  <c r="H209" i="12"/>
  <c r="H209" i="11"/>
  <c r="H209" i="9"/>
  <c r="F209" i="13"/>
  <c r="F209" i="12"/>
  <c r="F209" i="11"/>
  <c r="F209" i="9"/>
  <c r="D209" i="13"/>
  <c r="D209" i="12"/>
  <c r="D209" i="11"/>
  <c r="D209" i="9"/>
  <c r="N208" i="13"/>
  <c r="N208" i="12"/>
  <c r="N208" i="11"/>
  <c r="N208" i="9"/>
  <c r="L208" i="13"/>
  <c r="L208" i="12"/>
  <c r="L208" i="11"/>
  <c r="L208" i="9"/>
  <c r="J208" i="13"/>
  <c r="J208" i="12"/>
  <c r="J208" i="11"/>
  <c r="J208" i="9"/>
  <c r="H208" i="13"/>
  <c r="H208" i="12"/>
  <c r="H208" i="11"/>
  <c r="H208" i="9"/>
  <c r="F208" i="13"/>
  <c r="F208" i="12"/>
  <c r="F208" i="11"/>
  <c r="F208" i="9"/>
  <c r="D208" i="13"/>
  <c r="D208" i="12"/>
  <c r="D208" i="11"/>
  <c r="D208" i="9"/>
  <c r="N207" i="13"/>
  <c r="N207" i="12"/>
  <c r="N207" i="11"/>
  <c r="N207" i="9"/>
  <c r="L207" i="13"/>
  <c r="L207" i="12"/>
  <c r="L207" i="11"/>
  <c r="L207" i="9"/>
  <c r="J207" i="13"/>
  <c r="J207" i="12"/>
  <c r="J207" i="11"/>
  <c r="J207" i="9"/>
  <c r="H207" i="13"/>
  <c r="H207" i="12"/>
  <c r="H207" i="11"/>
  <c r="H207" i="9"/>
  <c r="F207" i="13"/>
  <c r="F207" i="12"/>
  <c r="F207" i="11"/>
  <c r="F207" i="9"/>
  <c r="D207" i="13"/>
  <c r="D207" i="12"/>
  <c r="D207" i="11"/>
  <c r="D207" i="9"/>
  <c r="N206" i="13"/>
  <c r="N206" i="12"/>
  <c r="N206" i="11"/>
  <c r="N206" i="9"/>
  <c r="L206" i="13"/>
  <c r="L206" i="12"/>
  <c r="L206" i="11"/>
  <c r="L206" i="9"/>
  <c r="J206" i="13"/>
  <c r="J206" i="12"/>
  <c r="J206" i="11"/>
  <c r="J206" i="9"/>
  <c r="H206" i="13"/>
  <c r="H206" i="12"/>
  <c r="H206" i="11"/>
  <c r="H206" i="9"/>
  <c r="F206" i="13"/>
  <c r="F206" i="12"/>
  <c r="F206" i="11"/>
  <c r="F206" i="9"/>
  <c r="D206" i="13"/>
  <c r="D206" i="12"/>
  <c r="D206" i="11"/>
  <c r="D206" i="9"/>
  <c r="N205" i="13"/>
  <c r="N205" i="12"/>
  <c r="N205" i="11"/>
  <c r="N205" i="9"/>
  <c r="L205" i="13"/>
  <c r="L205" i="12"/>
  <c r="L205" i="11"/>
  <c r="L205" i="9"/>
  <c r="J205" i="13"/>
  <c r="J205" i="12"/>
  <c r="J205" i="11"/>
  <c r="J205" i="9"/>
  <c r="H205" i="13"/>
  <c r="H205" i="12"/>
  <c r="H205" i="11"/>
  <c r="H205" i="9"/>
  <c r="F205" i="13"/>
  <c r="F205" i="12"/>
  <c r="F205" i="11"/>
  <c r="F205" i="9"/>
  <c r="D205" i="13"/>
  <c r="D205" i="12"/>
  <c r="D205" i="11"/>
  <c r="D205" i="9"/>
  <c r="N204" i="13"/>
  <c r="N204" i="12"/>
  <c r="N204" i="11"/>
  <c r="N204" i="9"/>
  <c r="L204" i="13"/>
  <c r="L204" i="12"/>
  <c r="L204" i="11"/>
  <c r="L204" i="9"/>
  <c r="J204" i="13"/>
  <c r="J204" i="12"/>
  <c r="J204" i="11"/>
  <c r="J204" i="9"/>
  <c r="H204" i="13"/>
  <c r="H204" i="12"/>
  <c r="H204" i="11"/>
  <c r="H204" i="9"/>
  <c r="F204" i="13"/>
  <c r="F204" i="12"/>
  <c r="F204" i="11"/>
  <c r="F204" i="9"/>
  <c r="D204" i="13"/>
  <c r="D204" i="12"/>
  <c r="D204" i="11"/>
  <c r="D204" i="9"/>
  <c r="N203" i="13"/>
  <c r="N203" i="12"/>
  <c r="N203" i="11"/>
  <c r="N203" i="9"/>
  <c r="L203" i="13"/>
  <c r="L203" i="12"/>
  <c r="L203" i="11"/>
  <c r="L203" i="9"/>
  <c r="J203" i="9"/>
  <c r="H203" i="9"/>
  <c r="F203" i="13"/>
  <c r="F203" i="12"/>
  <c r="F203" i="11"/>
  <c r="F203" i="9"/>
  <c r="D203" i="9"/>
  <c r="N202" i="13"/>
  <c r="N202" i="12"/>
  <c r="N202" i="11"/>
  <c r="N202" i="9"/>
  <c r="L202" i="13"/>
  <c r="L202" i="12"/>
  <c r="L202" i="11"/>
  <c r="L202" i="9"/>
  <c r="J202" i="13"/>
  <c r="J202" i="12"/>
  <c r="J202" i="11"/>
  <c r="J202" i="9"/>
  <c r="H202" i="13"/>
  <c r="H202" i="12"/>
  <c r="H202" i="11"/>
  <c r="H202" i="9"/>
  <c r="F202" i="13"/>
  <c r="F202" i="12"/>
  <c r="F202" i="11"/>
  <c r="F202" i="9"/>
  <c r="D202" i="13"/>
  <c r="D202" i="12"/>
  <c r="D202" i="11"/>
  <c r="D202" i="9"/>
  <c r="N201" i="13"/>
  <c r="N201" i="12"/>
  <c r="N201" i="11"/>
  <c r="N201" i="9"/>
  <c r="L201" i="13"/>
  <c r="L201" i="12"/>
  <c r="L201" i="11"/>
  <c r="L201" i="9"/>
  <c r="J201" i="13"/>
  <c r="J201" i="12"/>
  <c r="J201" i="11"/>
  <c r="J201" i="9"/>
  <c r="H201" i="13"/>
  <c r="H201" i="12"/>
  <c r="H201" i="11"/>
  <c r="H201" i="9"/>
  <c r="F201" i="13"/>
  <c r="F201" i="12"/>
  <c r="F201" i="11"/>
  <c r="F201" i="9"/>
  <c r="D201" i="9"/>
  <c r="N200" i="13"/>
  <c r="N200" i="12"/>
  <c r="N200" i="11"/>
  <c r="N200" i="9"/>
  <c r="L200" i="13"/>
  <c r="L200" i="12"/>
  <c r="L200" i="11"/>
  <c r="L200" i="9"/>
  <c r="J200" i="13"/>
  <c r="J200" i="12"/>
  <c r="J200" i="11"/>
  <c r="J200" i="9"/>
  <c r="H200" i="9"/>
  <c r="F200" i="13"/>
  <c r="F200" i="12"/>
  <c r="F200" i="11"/>
  <c r="F200" i="9"/>
  <c r="D200" i="9"/>
  <c r="N199" i="13"/>
  <c r="N199" i="12"/>
  <c r="N199" i="11"/>
  <c r="N199" i="9"/>
  <c r="L199" i="13"/>
  <c r="L199" i="12"/>
  <c r="L199" i="11"/>
  <c r="L199" i="9"/>
  <c r="J199" i="9"/>
  <c r="H199" i="13"/>
  <c r="H199" i="12"/>
  <c r="H199" i="11"/>
  <c r="H199" i="9"/>
  <c r="F199" i="13"/>
  <c r="F199" i="12"/>
  <c r="F199" i="11"/>
  <c r="F199" i="9"/>
  <c r="D199" i="13"/>
  <c r="D199" i="12"/>
  <c r="D199" i="11"/>
  <c r="D199" i="9"/>
  <c r="N198" i="13"/>
  <c r="N198" i="12"/>
  <c r="N198" i="11"/>
  <c r="N198" i="9"/>
  <c r="L198" i="13"/>
  <c r="L198" i="12"/>
  <c r="L198" i="11"/>
  <c r="L198" i="9"/>
  <c r="J198" i="13"/>
  <c r="J198" i="12"/>
  <c r="J198" i="11"/>
  <c r="J198" i="9"/>
  <c r="H198" i="13"/>
  <c r="H198" i="12"/>
  <c r="H198" i="11"/>
  <c r="H198" i="9"/>
  <c r="F198" i="13"/>
  <c r="F198" i="12"/>
  <c r="F198" i="11"/>
  <c r="F198" i="9"/>
  <c r="D198" i="13"/>
  <c r="D198" i="12"/>
  <c r="D198" i="11"/>
  <c r="D198" i="9"/>
  <c r="N197" i="13"/>
  <c r="N197" i="12"/>
  <c r="N197" i="11"/>
  <c r="N197" i="9"/>
  <c r="L197" i="13"/>
  <c r="L197" i="12"/>
  <c r="L197" i="11"/>
  <c r="L197" i="9"/>
  <c r="J197" i="13"/>
  <c r="J197" i="12"/>
  <c r="J197" i="11"/>
  <c r="J197" i="9"/>
  <c r="H197" i="9"/>
  <c r="F197" i="13"/>
  <c r="F197" i="12"/>
  <c r="F197" i="11"/>
  <c r="F197" i="9"/>
  <c r="D197" i="13"/>
  <c r="D197" i="12"/>
  <c r="D197" i="11"/>
  <c r="D197" i="9"/>
  <c r="N196" i="9"/>
  <c r="L196" i="13"/>
  <c r="L196" i="12"/>
  <c r="L196" i="11"/>
  <c r="L196" i="9"/>
  <c r="J196" i="13"/>
  <c r="J196" i="12"/>
  <c r="J196" i="11"/>
  <c r="J196" i="9"/>
  <c r="H196" i="13"/>
  <c r="H196" i="12"/>
  <c r="H196" i="11"/>
  <c r="H196" i="9"/>
  <c r="F196" i="13"/>
  <c r="F196" i="12"/>
  <c r="F196" i="11"/>
  <c r="F196" i="9"/>
  <c r="D196" i="9"/>
  <c r="N195" i="13"/>
  <c r="N195" i="12"/>
  <c r="N195" i="11"/>
  <c r="N195" i="9"/>
  <c r="L195" i="13"/>
  <c r="L195" i="12"/>
  <c r="L195" i="11"/>
  <c r="L195" i="9"/>
  <c r="J195" i="13"/>
  <c r="J195" i="12"/>
  <c r="J195" i="11"/>
  <c r="J195" i="9"/>
  <c r="H195" i="13"/>
  <c r="H195" i="12"/>
  <c r="H195" i="11"/>
  <c r="H195" i="9"/>
  <c r="F195" i="13"/>
  <c r="F195" i="12"/>
  <c r="F195" i="11"/>
  <c r="F195" i="9"/>
  <c r="D195" i="13"/>
  <c r="D195" i="12"/>
  <c r="D195" i="11"/>
  <c r="D195" i="9"/>
  <c r="N194" i="13"/>
  <c r="N194" i="12"/>
  <c r="N194" i="11"/>
  <c r="N194" i="9"/>
  <c r="L194" i="13"/>
  <c r="L194" i="12"/>
  <c r="L194" i="11"/>
  <c r="L194" i="9"/>
  <c r="J194" i="13"/>
  <c r="J194" i="12"/>
  <c r="J194" i="11"/>
  <c r="J194" i="9"/>
  <c r="H194" i="13"/>
  <c r="H194" i="12"/>
  <c r="H194" i="11"/>
  <c r="H194" i="9"/>
  <c r="F194" i="13"/>
  <c r="F194" i="12"/>
  <c r="F194" i="11"/>
  <c r="F194" i="9"/>
  <c r="D194" i="13"/>
  <c r="D194" i="12"/>
  <c r="D194" i="11"/>
  <c r="D194" i="9"/>
  <c r="N193" i="13"/>
  <c r="N193" i="12"/>
  <c r="N193" i="11"/>
  <c r="N193" i="9"/>
  <c r="L193" i="13"/>
  <c r="L193" i="12"/>
  <c r="L193" i="11"/>
  <c r="L193" i="9"/>
  <c r="J193" i="13"/>
  <c r="J193" i="12"/>
  <c r="J193" i="11"/>
  <c r="J193" i="9"/>
  <c r="H193" i="13"/>
  <c r="H193" i="12"/>
  <c r="H193" i="11"/>
  <c r="H193" i="9"/>
  <c r="F193" i="13"/>
  <c r="F193" i="12"/>
  <c r="F193" i="11"/>
  <c r="F193" i="9"/>
  <c r="D193" i="13"/>
  <c r="D193" i="12"/>
  <c r="D193" i="11"/>
  <c r="D193" i="9"/>
  <c r="N192" i="13"/>
  <c r="N192" i="12"/>
  <c r="N192" i="11"/>
  <c r="N192" i="9"/>
  <c r="L192" i="13"/>
  <c r="L192" i="12"/>
  <c r="L192" i="11"/>
  <c r="L192" i="9"/>
  <c r="J192" i="13"/>
  <c r="J192" i="12"/>
  <c r="J192" i="11"/>
  <c r="J192" i="9"/>
  <c r="H192" i="9"/>
  <c r="F192" i="13"/>
  <c r="F192" i="12"/>
  <c r="F192" i="11"/>
  <c r="F192" i="9"/>
  <c r="D192" i="13"/>
  <c r="D192" i="12"/>
  <c r="D192" i="11"/>
  <c r="D192" i="9"/>
  <c r="N191" i="13"/>
  <c r="N191" i="12"/>
  <c r="N191" i="11"/>
  <c r="N191" i="9"/>
  <c r="L191" i="13"/>
  <c r="L191" i="12"/>
  <c r="L191" i="11"/>
  <c r="L191" i="9"/>
  <c r="J191" i="13"/>
  <c r="J191" i="12"/>
  <c r="J191" i="11"/>
  <c r="J191" i="9"/>
  <c r="H191" i="13"/>
  <c r="H191" i="12"/>
  <c r="H191" i="11"/>
  <c r="H191" i="9"/>
  <c r="F191" i="13"/>
  <c r="F191" i="12"/>
  <c r="F191" i="11"/>
  <c r="F191" i="9"/>
  <c r="D191" i="13"/>
  <c r="D191" i="12"/>
  <c r="D191" i="11"/>
  <c r="D191" i="9"/>
  <c r="N190" i="13"/>
  <c r="N190" i="12"/>
  <c r="N190" i="11"/>
  <c r="N190" i="9"/>
  <c r="L190" i="13"/>
  <c r="L190" i="12"/>
  <c r="L190" i="11"/>
  <c r="L190" i="9"/>
  <c r="J190" i="13"/>
  <c r="J190" i="12"/>
  <c r="J190" i="11"/>
  <c r="J190" i="9"/>
  <c r="H190" i="13"/>
  <c r="H190" i="12"/>
  <c r="H190" i="11"/>
  <c r="H190" i="9"/>
  <c r="F190" i="13"/>
  <c r="F190" i="12"/>
  <c r="F190" i="11"/>
  <c r="F190" i="9"/>
  <c r="D190" i="9"/>
  <c r="N189" i="13"/>
  <c r="N189" i="12"/>
  <c r="N189" i="11"/>
  <c r="N189" i="9"/>
  <c r="L189" i="13"/>
  <c r="L189" i="12"/>
  <c r="L189" i="11"/>
  <c r="L189" i="9"/>
  <c r="J189" i="13"/>
  <c r="J189" i="12"/>
  <c r="J189" i="11"/>
  <c r="J189" i="9"/>
  <c r="H189" i="13"/>
  <c r="H189" i="12"/>
  <c r="H189" i="11"/>
  <c r="H189" i="9"/>
  <c r="F189" i="9"/>
  <c r="D189" i="13"/>
  <c r="D189" i="12"/>
  <c r="D189" i="11"/>
  <c r="D189" i="9"/>
  <c r="N188" i="9"/>
  <c r="L188" i="13"/>
  <c r="L188" i="12"/>
  <c r="L188" i="11"/>
  <c r="L188" i="9"/>
  <c r="J188" i="13"/>
  <c r="J188" i="12"/>
  <c r="J188" i="11"/>
  <c r="J188" i="9"/>
  <c r="H188" i="13"/>
  <c r="H188" i="12"/>
  <c r="H188" i="11"/>
  <c r="H188" i="9"/>
  <c r="F188" i="9"/>
  <c r="D188" i="9"/>
  <c r="N187" i="13"/>
  <c r="N187" i="12"/>
  <c r="N187" i="11"/>
  <c r="N187" i="9"/>
  <c r="L187" i="13"/>
  <c r="L187" i="12"/>
  <c r="L187" i="11"/>
  <c r="L187" i="9"/>
  <c r="J187" i="13"/>
  <c r="J187" i="12"/>
  <c r="J187" i="11"/>
  <c r="J187" i="9"/>
  <c r="H187" i="13"/>
  <c r="H187" i="12"/>
  <c r="H187" i="11"/>
  <c r="H187" i="9"/>
  <c r="F187" i="13"/>
  <c r="F187" i="12"/>
  <c r="F187" i="11"/>
  <c r="F187" i="9"/>
  <c r="D187" i="13"/>
  <c r="D187" i="12"/>
  <c r="D187" i="11"/>
  <c r="D187" i="9"/>
  <c r="N186" i="13"/>
  <c r="N186" i="12"/>
  <c r="N186" i="11"/>
  <c r="N186" i="9"/>
  <c r="L186" i="13"/>
  <c r="L186" i="12"/>
  <c r="L186" i="11"/>
  <c r="L186" i="9"/>
  <c r="J186" i="13"/>
  <c r="J186" i="12"/>
  <c r="J186" i="11"/>
  <c r="J186" i="9"/>
  <c r="H186" i="13"/>
  <c r="H186" i="12"/>
  <c r="H186" i="11"/>
  <c r="H186" i="9"/>
  <c r="F186" i="13"/>
  <c r="F186" i="12"/>
  <c r="F186" i="11"/>
  <c r="F186" i="9"/>
  <c r="D186" i="13"/>
  <c r="D186" i="12"/>
  <c r="D186" i="11"/>
  <c r="D186" i="9"/>
  <c r="N185" i="13"/>
  <c r="N185" i="12"/>
  <c r="N185" i="11"/>
  <c r="N185" i="9"/>
  <c r="L185" i="13"/>
  <c r="L185" i="12"/>
  <c r="L185" i="11"/>
  <c r="L185" i="9"/>
  <c r="J185" i="13"/>
  <c r="J185" i="12"/>
  <c r="J185" i="11"/>
  <c r="J185" i="9"/>
  <c r="H185" i="9"/>
  <c r="F185" i="13"/>
  <c r="F185" i="12"/>
  <c r="F185" i="11"/>
  <c r="F185" i="9"/>
  <c r="D185" i="13"/>
  <c r="D185" i="12"/>
  <c r="D185" i="11"/>
  <c r="D185" i="9"/>
  <c r="N184" i="13"/>
  <c r="N184" i="12"/>
  <c r="N184" i="11"/>
  <c r="N184" i="9"/>
  <c r="L184" i="9"/>
  <c r="J184" i="13"/>
  <c r="J184" i="12"/>
  <c r="J184" i="11"/>
  <c r="J184" i="9"/>
  <c r="H184" i="13"/>
  <c r="H184" i="12"/>
  <c r="H184" i="11"/>
  <c r="H184" i="9"/>
  <c r="F184" i="13"/>
  <c r="F184" i="12"/>
  <c r="F184" i="11"/>
  <c r="F184" i="9"/>
  <c r="D184" i="9"/>
  <c r="N183" i="13"/>
  <c r="N183" i="12"/>
  <c r="N183" i="11"/>
  <c r="N183" i="9"/>
  <c r="L183" i="13"/>
  <c r="L183" i="12"/>
  <c r="L183" i="11"/>
  <c r="L183" i="9"/>
  <c r="J183" i="13"/>
  <c r="J183" i="12"/>
  <c r="J183" i="11"/>
  <c r="J183" i="9"/>
  <c r="H183" i="13"/>
  <c r="H183" i="12"/>
  <c r="H183" i="11"/>
  <c r="H183" i="9"/>
  <c r="F183" i="13"/>
  <c r="F183" i="12"/>
  <c r="F183" i="11"/>
  <c r="F183" i="9"/>
  <c r="D183" i="13"/>
  <c r="D183" i="12"/>
  <c r="D183" i="11"/>
  <c r="D183" i="9"/>
  <c r="N182" i="13"/>
  <c r="N182" i="12"/>
  <c r="N182" i="11"/>
  <c r="N182" i="9"/>
  <c r="L182" i="13"/>
  <c r="L182" i="12"/>
  <c r="L182" i="11"/>
  <c r="L182" i="9"/>
  <c r="J182" i="13"/>
  <c r="J182" i="12"/>
  <c r="J182" i="11"/>
  <c r="J182" i="9"/>
  <c r="H182" i="13"/>
  <c r="H182" i="12"/>
  <c r="H182" i="11"/>
  <c r="H182" i="9"/>
  <c r="F182" i="13"/>
  <c r="F182" i="12"/>
  <c r="F182" i="11"/>
  <c r="F182" i="9"/>
  <c r="D182" i="9"/>
  <c r="N181" i="13"/>
  <c r="N181" i="12"/>
  <c r="N181" i="11"/>
  <c r="N181" i="9"/>
  <c r="L181" i="13"/>
  <c r="L181" i="12"/>
  <c r="L181" i="11"/>
  <c r="L181" i="9"/>
  <c r="J181" i="9"/>
  <c r="H181" i="13"/>
  <c r="H181" i="12"/>
  <c r="H181" i="11"/>
  <c r="H181" i="9"/>
  <c r="F181" i="13"/>
  <c r="F181" i="12"/>
  <c r="F181" i="11"/>
  <c r="F181" i="9"/>
  <c r="D181" i="13"/>
  <c r="D181" i="12"/>
  <c r="D181" i="11"/>
  <c r="D181" i="9"/>
  <c r="N180" i="13"/>
  <c r="N180" i="12"/>
  <c r="N180" i="11"/>
  <c r="N180" i="9"/>
  <c r="L180" i="13"/>
  <c r="L180" i="12"/>
  <c r="L180" i="11"/>
  <c r="L180" i="9"/>
  <c r="J180" i="13"/>
  <c r="J180" i="12"/>
  <c r="J180" i="11"/>
  <c r="J180" i="9"/>
  <c r="H180" i="13"/>
  <c r="H180" i="12"/>
  <c r="H180" i="11"/>
  <c r="H180" i="9"/>
  <c r="F180" i="13"/>
  <c r="F180" i="12"/>
  <c r="F180" i="11"/>
  <c r="F180" i="9"/>
  <c r="D180" i="13"/>
  <c r="D180" i="12"/>
  <c r="D180" i="11"/>
  <c r="D180" i="9"/>
  <c r="N179" i="13"/>
  <c r="N179" i="12"/>
  <c r="N179" i="11"/>
  <c r="N179" i="9"/>
  <c r="L179" i="13"/>
  <c r="L179" i="12"/>
  <c r="L179" i="11"/>
  <c r="L179" i="9"/>
  <c r="J179" i="13"/>
  <c r="J179" i="12"/>
  <c r="J179" i="11"/>
  <c r="J179" i="9"/>
  <c r="H179" i="9"/>
  <c r="F179" i="13"/>
  <c r="F179" i="12"/>
  <c r="F179" i="11"/>
  <c r="F179" i="9"/>
  <c r="D179" i="9"/>
  <c r="N178" i="13"/>
  <c r="N178" i="12"/>
  <c r="N178" i="11"/>
  <c r="N178" i="9"/>
  <c r="L178" i="13"/>
  <c r="L178" i="12"/>
  <c r="L178" i="11"/>
  <c r="L178" i="9"/>
  <c r="J178" i="13"/>
  <c r="J178" i="12"/>
  <c r="J178" i="11"/>
  <c r="J178" i="9"/>
  <c r="H178" i="9"/>
  <c r="F178" i="9"/>
  <c r="D178" i="13"/>
  <c r="D178" i="12"/>
  <c r="D178" i="11"/>
  <c r="D178" i="9"/>
  <c r="N177" i="13"/>
  <c r="N177" i="12"/>
  <c r="N177" i="11"/>
  <c r="N177" i="9"/>
  <c r="L177" i="13"/>
  <c r="L177" i="12"/>
  <c r="L177" i="11"/>
  <c r="L177" i="9"/>
  <c r="J177" i="13"/>
  <c r="J177" i="12"/>
  <c r="J177" i="11"/>
  <c r="J177" i="9"/>
  <c r="H177" i="13"/>
  <c r="H177" i="12"/>
  <c r="H177" i="11"/>
  <c r="H177" i="9"/>
  <c r="F177" i="13"/>
  <c r="F177" i="12"/>
  <c r="F177" i="11"/>
  <c r="F177" i="9"/>
  <c r="D177" i="9"/>
  <c r="N176" i="13"/>
  <c r="N176" i="12"/>
  <c r="N176" i="11"/>
  <c r="N176" i="9"/>
  <c r="L176" i="13"/>
  <c r="L176" i="12"/>
  <c r="L176" i="11"/>
  <c r="L176" i="9"/>
  <c r="J176" i="9"/>
  <c r="H176" i="13"/>
  <c r="H176" i="12"/>
  <c r="H176" i="11"/>
  <c r="H176" i="9"/>
  <c r="F176" i="9"/>
  <c r="D176" i="9"/>
  <c r="N175" i="13"/>
  <c r="N175" i="12"/>
  <c r="N175" i="11"/>
  <c r="N175" i="9"/>
  <c r="L175" i="13"/>
  <c r="L175" i="12"/>
  <c r="L175" i="11"/>
  <c r="L175" i="9"/>
  <c r="J175" i="9"/>
  <c r="H175" i="9"/>
  <c r="F175" i="13"/>
  <c r="F175" i="12"/>
  <c r="F175" i="11"/>
  <c r="F175" i="9"/>
  <c r="D175" i="13"/>
  <c r="D175" i="12"/>
  <c r="D175" i="11"/>
  <c r="D175" i="9"/>
  <c r="N174" i="13"/>
  <c r="N174" i="12"/>
  <c r="N174" i="11"/>
  <c r="N174" i="9"/>
  <c r="L174" i="13"/>
  <c r="L174" i="12"/>
  <c r="L174" i="11"/>
  <c r="L174" i="9"/>
  <c r="J174" i="13"/>
  <c r="J174" i="12"/>
  <c r="J174" i="11"/>
  <c r="J174" i="9"/>
  <c r="H174" i="13"/>
  <c r="H174" i="12"/>
  <c r="H174" i="11"/>
  <c r="H174" i="9"/>
  <c r="F174" i="13"/>
  <c r="F174" i="12"/>
  <c r="F174" i="11"/>
  <c r="F174" i="9"/>
  <c r="D174" i="13"/>
  <c r="D174" i="12"/>
  <c r="D174" i="11"/>
  <c r="D174" i="9"/>
  <c r="N173" i="13"/>
  <c r="N173" i="12"/>
  <c r="N173" i="11"/>
  <c r="N173" i="9"/>
  <c r="L173" i="13"/>
  <c r="L173" i="12"/>
  <c r="L173" i="11"/>
  <c r="L173" i="9"/>
  <c r="J173" i="13"/>
  <c r="J173" i="12"/>
  <c r="J173" i="11"/>
  <c r="J173" i="9"/>
  <c r="H173" i="13"/>
  <c r="H173" i="12"/>
  <c r="H173" i="11"/>
  <c r="H173" i="9"/>
  <c r="F173" i="13"/>
  <c r="F173" i="12"/>
  <c r="F173" i="11"/>
  <c r="F173" i="9"/>
  <c r="D173" i="13"/>
  <c r="D173" i="12"/>
  <c r="D173" i="11"/>
  <c r="D173" i="9"/>
  <c r="N172" i="9"/>
  <c r="L172" i="13"/>
  <c r="L172" i="12"/>
  <c r="L172" i="11"/>
  <c r="L172" i="9"/>
  <c r="J172" i="13"/>
  <c r="J172" i="12"/>
  <c r="J172" i="11"/>
  <c r="J172" i="9"/>
  <c r="H172" i="13"/>
  <c r="H172" i="12"/>
  <c r="H172" i="11"/>
  <c r="H172" i="9"/>
  <c r="F172" i="13"/>
  <c r="F172" i="12"/>
  <c r="F172" i="11"/>
  <c r="F172" i="9"/>
  <c r="D172" i="13"/>
  <c r="D172" i="12"/>
  <c r="D172" i="11"/>
  <c r="D172" i="9"/>
  <c r="N171" i="13"/>
  <c r="N171" i="12"/>
  <c r="N171" i="11"/>
  <c r="N171" i="9"/>
  <c r="L171" i="13"/>
  <c r="L171" i="12"/>
  <c r="L171" i="11"/>
  <c r="L171" i="9"/>
  <c r="J171" i="13"/>
  <c r="J171" i="12"/>
  <c r="J171" i="11"/>
  <c r="J171" i="9"/>
  <c r="H171" i="9"/>
  <c r="F171" i="13"/>
  <c r="F171" i="12"/>
  <c r="F171" i="11"/>
  <c r="F171" i="9"/>
  <c r="D171" i="9"/>
  <c r="N170" i="13"/>
  <c r="N170" i="12"/>
  <c r="N170" i="11"/>
  <c r="N170" i="9"/>
  <c r="L170" i="13"/>
  <c r="L170" i="12"/>
  <c r="L170" i="11"/>
  <c r="L170" i="9"/>
  <c r="J170" i="13"/>
  <c r="J170" i="12"/>
  <c r="J170" i="11"/>
  <c r="J170" i="9"/>
  <c r="H170" i="13"/>
  <c r="H170" i="12"/>
  <c r="H170" i="11"/>
  <c r="H170" i="9"/>
  <c r="F170" i="13"/>
  <c r="F170" i="12"/>
  <c r="F170" i="11"/>
  <c r="F170" i="9"/>
  <c r="D170" i="13"/>
  <c r="D170" i="12"/>
  <c r="D170" i="11"/>
  <c r="D170" i="9"/>
  <c r="N169" i="13"/>
  <c r="N169" i="12"/>
  <c r="N169" i="11"/>
  <c r="N169" i="9"/>
  <c r="L169" i="13"/>
  <c r="L169" i="12"/>
  <c r="L169" i="11"/>
  <c r="L169" i="9"/>
  <c r="J169" i="13"/>
  <c r="J169" i="12"/>
  <c r="J169" i="11"/>
  <c r="J169" i="9"/>
  <c r="H169" i="9"/>
  <c r="F169" i="13"/>
  <c r="F169" i="12"/>
  <c r="F169" i="11"/>
  <c r="F169" i="9"/>
  <c r="D169" i="9"/>
  <c r="N168" i="13"/>
  <c r="N168" i="12"/>
  <c r="N168" i="11"/>
  <c r="N168" i="9"/>
  <c r="L168" i="13"/>
  <c r="L168" i="12"/>
  <c r="L168" i="11"/>
  <c r="L168" i="9"/>
  <c r="J168" i="13"/>
  <c r="J168" i="12"/>
  <c r="J168" i="11"/>
  <c r="J168" i="9"/>
  <c r="H168" i="9"/>
  <c r="F168" i="13"/>
  <c r="F168" i="12"/>
  <c r="F168" i="11"/>
  <c r="F168" i="9"/>
  <c r="D168" i="13"/>
  <c r="D168" i="12"/>
  <c r="D168" i="11"/>
  <c r="D168" i="9"/>
  <c r="N167" i="13"/>
  <c r="N167" i="12"/>
  <c r="N167" i="11"/>
  <c r="N167" i="9"/>
  <c r="L167" i="13"/>
  <c r="L167" i="12"/>
  <c r="L167" i="11"/>
  <c r="L167" i="9"/>
  <c r="J167" i="13"/>
  <c r="J167" i="12"/>
  <c r="J167" i="11"/>
  <c r="J167" i="9"/>
  <c r="H167" i="9"/>
  <c r="F167" i="13"/>
  <c r="F167" i="12"/>
  <c r="F167" i="11"/>
  <c r="F167" i="9"/>
  <c r="D167" i="13"/>
  <c r="D167" i="12"/>
  <c r="D167" i="11"/>
  <c r="D167" i="9"/>
  <c r="N166" i="13"/>
  <c r="N166" i="12"/>
  <c r="N166" i="11"/>
  <c r="N166" i="9"/>
  <c r="L166" i="13"/>
  <c r="L166" i="12"/>
  <c r="L166" i="11"/>
  <c r="L166" i="9"/>
  <c r="J166" i="9"/>
  <c r="H166" i="9"/>
  <c r="F166" i="13"/>
  <c r="F166" i="12"/>
  <c r="F166" i="11"/>
  <c r="F166" i="9"/>
  <c r="D166" i="9"/>
  <c r="N165" i="13"/>
  <c r="N165" i="12"/>
  <c r="N165" i="11"/>
  <c r="N165" i="9"/>
  <c r="L165" i="13"/>
  <c r="L165" i="12"/>
  <c r="L165" i="11"/>
  <c r="L165" i="9"/>
  <c r="J165" i="9"/>
  <c r="H165" i="9"/>
  <c r="F165" i="13"/>
  <c r="F165" i="12"/>
  <c r="F165" i="11"/>
  <c r="F165" i="9"/>
  <c r="D165" i="9"/>
  <c r="N164" i="13"/>
  <c r="N164" i="12"/>
  <c r="N164" i="11"/>
  <c r="N164" i="9"/>
  <c r="L164" i="13"/>
  <c r="L164" i="12"/>
  <c r="L164" i="11"/>
  <c r="L164" i="9"/>
  <c r="J164" i="9"/>
  <c r="H164" i="9"/>
  <c r="F164" i="13"/>
  <c r="F164" i="12"/>
  <c r="F164" i="11"/>
  <c r="F164" i="9"/>
  <c r="D164" i="13"/>
  <c r="D164" i="12"/>
  <c r="D164" i="11"/>
  <c r="D164" i="9"/>
  <c r="N163" i="13"/>
  <c r="N163" i="12"/>
  <c r="N163" i="11"/>
  <c r="N163" i="9"/>
  <c r="L163" i="13"/>
  <c r="L163" i="12"/>
  <c r="L163" i="11"/>
  <c r="L163" i="9"/>
  <c r="J163" i="13"/>
  <c r="J163" i="12"/>
  <c r="J163" i="11"/>
  <c r="J163" i="9"/>
  <c r="H163" i="13"/>
  <c r="H163" i="12"/>
  <c r="H163" i="11"/>
  <c r="H163" i="9"/>
  <c r="F163" i="13"/>
  <c r="F163" i="12"/>
  <c r="F163" i="11"/>
  <c r="F163" i="9"/>
  <c r="D163" i="13"/>
  <c r="D163" i="12"/>
  <c r="D163" i="11"/>
  <c r="D163" i="9"/>
  <c r="N162" i="13"/>
  <c r="N162" i="12"/>
  <c r="N162" i="11"/>
  <c r="N162" i="9"/>
  <c r="L162" i="13"/>
  <c r="L162" i="12"/>
  <c r="L162" i="11"/>
  <c r="L162" i="9"/>
  <c r="J162" i="13"/>
  <c r="J162" i="12"/>
  <c r="J162" i="11"/>
  <c r="J162" i="9"/>
  <c r="H162" i="13"/>
  <c r="H162" i="12"/>
  <c r="H162" i="11"/>
  <c r="H162" i="9"/>
  <c r="F162" i="13"/>
  <c r="F162" i="12"/>
  <c r="F162" i="11"/>
  <c r="F162" i="9"/>
  <c r="D162" i="13"/>
  <c r="D162" i="12"/>
  <c r="D162" i="11"/>
  <c r="D162" i="9"/>
  <c r="N161" i="13"/>
  <c r="N161" i="12"/>
  <c r="N161" i="11"/>
  <c r="N161" i="9"/>
  <c r="L161" i="13"/>
  <c r="L161" i="12"/>
  <c r="L161" i="11"/>
  <c r="L161" i="9"/>
  <c r="J161" i="13"/>
  <c r="J161" i="12"/>
  <c r="J161" i="11"/>
  <c r="J161" i="9"/>
  <c r="H161" i="13"/>
  <c r="H161" i="12"/>
  <c r="H161" i="11"/>
  <c r="H161" i="9"/>
  <c r="F161" i="13"/>
  <c r="F161" i="12"/>
  <c r="F161" i="11"/>
  <c r="F161" i="9"/>
  <c r="D161" i="9"/>
  <c r="N160" i="13"/>
  <c r="N160" i="12"/>
  <c r="N160" i="11"/>
  <c r="N160" i="9"/>
  <c r="L160" i="13"/>
  <c r="L160" i="12"/>
  <c r="L160" i="11"/>
  <c r="L160" i="9"/>
  <c r="J160" i="9"/>
  <c r="H160" i="13"/>
  <c r="H160" i="12"/>
  <c r="H160" i="11"/>
  <c r="H160" i="9"/>
  <c r="F160" i="13"/>
  <c r="F160" i="12"/>
  <c r="F160" i="11"/>
  <c r="F160" i="9"/>
  <c r="D160" i="13"/>
  <c r="D160" i="12"/>
  <c r="D160" i="11"/>
  <c r="D160" i="9"/>
  <c r="N159" i="13"/>
  <c r="N159" i="12"/>
  <c r="N159" i="11"/>
  <c r="N159" i="9"/>
  <c r="L159" i="13"/>
  <c r="L159" i="12"/>
  <c r="L159" i="11"/>
  <c r="L159" i="9"/>
  <c r="J159" i="9"/>
  <c r="H159" i="9"/>
  <c r="F159" i="13"/>
  <c r="F159" i="12"/>
  <c r="F159" i="11"/>
  <c r="F159" i="9"/>
  <c r="D159" i="13"/>
  <c r="D159" i="12"/>
  <c r="D159" i="11"/>
  <c r="D159" i="9"/>
  <c r="N158" i="13"/>
  <c r="N158" i="12"/>
  <c r="N158" i="11"/>
  <c r="N158" i="9"/>
  <c r="L158" i="13"/>
  <c r="L158" i="12"/>
  <c r="L158" i="11"/>
  <c r="L158" i="9"/>
  <c r="J158" i="9"/>
  <c r="H158" i="13"/>
  <c r="H158" i="12"/>
  <c r="H158" i="11"/>
  <c r="H158" i="9"/>
  <c r="F158" i="9"/>
  <c r="D158" i="9"/>
  <c r="N157" i="13"/>
  <c r="N157" i="12"/>
  <c r="N157" i="11"/>
  <c r="N157" i="9"/>
  <c r="L157" i="13"/>
  <c r="L157" i="12"/>
  <c r="L157" i="11"/>
  <c r="L157" i="9"/>
  <c r="J157" i="9"/>
  <c r="H157" i="13"/>
  <c r="H157" i="12"/>
  <c r="H157" i="11"/>
  <c r="H157" i="9"/>
  <c r="F157" i="13"/>
  <c r="F157" i="12"/>
  <c r="F157" i="11"/>
  <c r="F157" i="9"/>
  <c r="D157" i="9"/>
  <c r="N156" i="13"/>
  <c r="N156" i="12"/>
  <c r="N156" i="11"/>
  <c r="N156" i="9"/>
  <c r="L156" i="13"/>
  <c r="L156" i="12"/>
  <c r="L156" i="11"/>
  <c r="L156" i="9"/>
  <c r="J156" i="9"/>
  <c r="H156" i="9"/>
  <c r="F156" i="13"/>
  <c r="F156" i="12"/>
  <c r="F156" i="11"/>
  <c r="F156" i="9"/>
  <c r="D156" i="13"/>
  <c r="D156" i="12"/>
  <c r="D156" i="11"/>
  <c r="D156" i="9"/>
  <c r="N155" i="13"/>
  <c r="N155" i="12"/>
  <c r="N155" i="11"/>
  <c r="N155" i="9"/>
  <c r="L155" i="13"/>
  <c r="L155" i="12"/>
  <c r="L155" i="11"/>
  <c r="L155" i="9"/>
  <c r="J155" i="13"/>
  <c r="J155" i="12"/>
  <c r="J155" i="11"/>
  <c r="J155" i="9"/>
  <c r="H155" i="9"/>
  <c r="F155" i="13"/>
  <c r="F155" i="12"/>
  <c r="F155" i="11"/>
  <c r="F155" i="9"/>
  <c r="D155" i="9"/>
  <c r="N154" i="9"/>
  <c r="L154" i="13"/>
  <c r="L154" i="12"/>
  <c r="L154" i="11"/>
  <c r="L154" i="9"/>
  <c r="J154" i="9"/>
  <c r="H154" i="9"/>
  <c r="F154" i="13"/>
  <c r="F154" i="12"/>
  <c r="F154" i="11"/>
  <c r="F154" i="9"/>
  <c r="D154" i="9"/>
  <c r="N153" i="13"/>
  <c r="N153" i="12"/>
  <c r="N153" i="11"/>
  <c r="N153" i="9"/>
  <c r="L153" i="13"/>
  <c r="L153" i="12"/>
  <c r="L153" i="11"/>
  <c r="L153" i="9"/>
  <c r="J153" i="13"/>
  <c r="J153" i="12"/>
  <c r="J153" i="11"/>
  <c r="J153" i="9"/>
  <c r="H153" i="13"/>
  <c r="H153" i="12"/>
  <c r="H153" i="11"/>
  <c r="H153" i="9"/>
  <c r="F153" i="13"/>
  <c r="F153" i="12"/>
  <c r="F153" i="11"/>
  <c r="F153" i="9"/>
  <c r="D153" i="13"/>
  <c r="D153" i="12"/>
  <c r="D153" i="11"/>
  <c r="D153" i="9"/>
  <c r="N152" i="13"/>
  <c r="N152" i="12"/>
  <c r="N152" i="11"/>
  <c r="N152" i="9"/>
  <c r="L152" i="13"/>
  <c r="L152" i="12"/>
  <c r="L152" i="11"/>
  <c r="L152" i="9"/>
  <c r="J152" i="13"/>
  <c r="J152" i="12"/>
  <c r="J152" i="11"/>
  <c r="J152" i="9"/>
  <c r="H152" i="13"/>
  <c r="H152" i="12"/>
  <c r="H152" i="11"/>
  <c r="H152" i="9"/>
  <c r="F152" i="13"/>
  <c r="F152" i="12"/>
  <c r="F152" i="11"/>
  <c r="F152" i="9"/>
  <c r="D152" i="13"/>
  <c r="D152" i="12"/>
  <c r="D152" i="11"/>
  <c r="D152" i="9"/>
  <c r="N151" i="13"/>
  <c r="N151" i="12"/>
  <c r="N151" i="11"/>
  <c r="N151" i="9"/>
  <c r="L151" i="13"/>
  <c r="L151" i="12"/>
  <c r="L151" i="11"/>
  <c r="L151" i="9"/>
  <c r="J151" i="13"/>
  <c r="J151" i="12"/>
  <c r="J151" i="11"/>
  <c r="J151" i="9"/>
  <c r="H151" i="13"/>
  <c r="H151" i="12"/>
  <c r="H151" i="11"/>
  <c r="H151" i="9"/>
  <c r="F151" i="13"/>
  <c r="F151" i="12"/>
  <c r="F151" i="11"/>
  <c r="F151" i="9"/>
  <c r="D151" i="13"/>
  <c r="D151" i="12"/>
  <c r="D151" i="11"/>
  <c r="D151" i="9"/>
  <c r="N150" i="13"/>
  <c r="N150" i="12"/>
  <c r="N150" i="11"/>
  <c r="N150" i="9"/>
  <c r="L150" i="13"/>
  <c r="L150" i="12"/>
  <c r="L150" i="11"/>
  <c r="L150" i="9"/>
  <c r="J150" i="13"/>
  <c r="J150" i="12"/>
  <c r="J150" i="11"/>
  <c r="J150" i="9"/>
  <c r="H150" i="13"/>
  <c r="H150" i="12"/>
  <c r="H150" i="11"/>
  <c r="H150" i="9"/>
  <c r="F150" i="13"/>
  <c r="F150" i="12"/>
  <c r="F150" i="11"/>
  <c r="F150" i="9"/>
  <c r="D150" i="13"/>
  <c r="D150" i="12"/>
  <c r="D150" i="11"/>
  <c r="D150" i="9"/>
  <c r="N149" i="13"/>
  <c r="N149" i="12"/>
  <c r="N149" i="11"/>
  <c r="N149" i="9"/>
  <c r="L149" i="13"/>
  <c r="L149" i="12"/>
  <c r="L149" i="11"/>
  <c r="L149" i="9"/>
  <c r="J149" i="13"/>
  <c r="J149" i="12"/>
  <c r="J149" i="11"/>
  <c r="J149" i="9"/>
  <c r="H149" i="13"/>
  <c r="H149" i="12"/>
  <c r="H149" i="11"/>
  <c r="H149" i="9"/>
  <c r="F149" i="13"/>
  <c r="F149" i="12"/>
  <c r="F149" i="11"/>
  <c r="F149" i="9"/>
  <c r="D149" i="13"/>
  <c r="D149" i="12"/>
  <c r="D149" i="11"/>
  <c r="D149" i="9"/>
  <c r="N148" i="13"/>
  <c r="N148" i="12"/>
  <c r="N148" i="11"/>
  <c r="N148" i="9"/>
  <c r="L148" i="13"/>
  <c r="L148" i="12"/>
  <c r="L148" i="11"/>
  <c r="L148" i="9"/>
  <c r="J148" i="13"/>
  <c r="J148" i="12"/>
  <c r="J148" i="11"/>
  <c r="J148" i="9"/>
  <c r="H148" i="13"/>
  <c r="H148" i="12"/>
  <c r="H148" i="11"/>
  <c r="H148" i="9"/>
  <c r="F148" i="13"/>
  <c r="F148" i="12"/>
  <c r="F148" i="11"/>
  <c r="F148" i="9"/>
  <c r="D148" i="13"/>
  <c r="D148" i="12"/>
  <c r="D148" i="11"/>
  <c r="D148" i="9"/>
  <c r="N147" i="13"/>
  <c r="N147" i="12"/>
  <c r="N147" i="11"/>
  <c r="N147" i="9"/>
  <c r="L147" i="13"/>
  <c r="L147" i="12"/>
  <c r="L147" i="11"/>
  <c r="L147" i="9"/>
  <c r="J147" i="13"/>
  <c r="J147" i="12"/>
  <c r="J147" i="11"/>
  <c r="J147" i="9"/>
  <c r="H147" i="13"/>
  <c r="H147" i="12"/>
  <c r="H147" i="11"/>
  <c r="H147" i="9"/>
  <c r="F147" i="13"/>
  <c r="F147" i="12"/>
  <c r="F147" i="11"/>
  <c r="F147" i="9"/>
  <c r="D147" i="13"/>
  <c r="D147" i="12"/>
  <c r="D147" i="11"/>
  <c r="D147" i="9"/>
  <c r="N146" i="13"/>
  <c r="N146" i="12"/>
  <c r="N146" i="11"/>
  <c r="N146" i="9"/>
  <c r="L146" i="13"/>
  <c r="L146" i="12"/>
  <c r="L146" i="11"/>
  <c r="L146" i="9"/>
  <c r="J146" i="13"/>
  <c r="J146" i="12"/>
  <c r="J146" i="11"/>
  <c r="J146" i="9"/>
  <c r="H146" i="13"/>
  <c r="H146" i="12"/>
  <c r="H146" i="11"/>
  <c r="H146" i="9"/>
  <c r="F146" i="13"/>
  <c r="F146" i="12"/>
  <c r="F146" i="11"/>
  <c r="F146" i="9"/>
  <c r="D146" i="13"/>
  <c r="D146" i="12"/>
  <c r="D146" i="11"/>
  <c r="D146" i="9"/>
  <c r="N145" i="13"/>
  <c r="N145" i="12"/>
  <c r="N145" i="11"/>
  <c r="N145" i="9"/>
  <c r="L145" i="13"/>
  <c r="L145" i="12"/>
  <c r="L145" i="11"/>
  <c r="L145" i="9"/>
  <c r="J145" i="13"/>
  <c r="J145" i="12"/>
  <c r="J145" i="11"/>
  <c r="J145" i="9"/>
  <c r="H145" i="9"/>
  <c r="F145" i="13"/>
  <c r="F145" i="12"/>
  <c r="F145" i="11"/>
  <c r="F145" i="9"/>
  <c r="D145" i="13"/>
  <c r="D145" i="12"/>
  <c r="D145" i="11"/>
  <c r="D145" i="9"/>
  <c r="N144" i="13"/>
  <c r="N144" i="12"/>
  <c r="N144" i="11"/>
  <c r="N144" i="9"/>
  <c r="L144" i="13"/>
  <c r="L144" i="12"/>
  <c r="L144" i="11"/>
  <c r="L144" i="9"/>
  <c r="J144" i="13"/>
  <c r="J144" i="12"/>
  <c r="J144" i="11"/>
  <c r="J144" i="9"/>
  <c r="H144" i="13"/>
  <c r="H144" i="12"/>
  <c r="H144" i="11"/>
  <c r="H144" i="9"/>
  <c r="F144" i="13"/>
  <c r="F144" i="12"/>
  <c r="F144" i="11"/>
  <c r="F144" i="9"/>
  <c r="D144" i="9"/>
  <c r="N143" i="13"/>
  <c r="N143" i="12"/>
  <c r="N143" i="11"/>
  <c r="N143" i="9"/>
  <c r="L143" i="13"/>
  <c r="L143" i="12"/>
  <c r="L143" i="11"/>
  <c r="L143" i="9"/>
  <c r="J143" i="13"/>
  <c r="J143" i="12"/>
  <c r="J143" i="11"/>
  <c r="J143" i="9"/>
  <c r="H143" i="9"/>
  <c r="F143" i="13"/>
  <c r="F143" i="12"/>
  <c r="F143" i="11"/>
  <c r="F143" i="9"/>
  <c r="D143" i="9"/>
  <c r="N142" i="9"/>
  <c r="L142" i="13"/>
  <c r="L142" i="12"/>
  <c r="L142" i="11"/>
  <c r="L142" i="9"/>
  <c r="J142" i="13"/>
  <c r="J142" i="12"/>
  <c r="J142" i="11"/>
  <c r="J142" i="9"/>
  <c r="H142" i="13"/>
  <c r="H142" i="12"/>
  <c r="H142" i="11"/>
  <c r="H142" i="9"/>
  <c r="F142" i="13"/>
  <c r="F142" i="12"/>
  <c r="F142" i="11"/>
  <c r="F142" i="9"/>
  <c r="D142" i="13"/>
  <c r="D142" i="12"/>
  <c r="D142" i="11"/>
  <c r="D142" i="9"/>
  <c r="N141" i="13"/>
  <c r="N141" i="12"/>
  <c r="N141" i="11"/>
  <c r="N141" i="9"/>
  <c r="L141" i="13"/>
  <c r="L141" i="12"/>
  <c r="L141" i="11"/>
  <c r="L141" i="9"/>
  <c r="J141" i="13"/>
  <c r="J141" i="12"/>
  <c r="J141" i="11"/>
  <c r="J141" i="9"/>
  <c r="H141" i="13"/>
  <c r="H141" i="12"/>
  <c r="H141" i="11"/>
  <c r="H141" i="9"/>
  <c r="F141" i="13"/>
  <c r="F141" i="12"/>
  <c r="F141" i="11"/>
  <c r="F141" i="9"/>
  <c r="D141" i="13"/>
  <c r="D141" i="12"/>
  <c r="D141" i="11"/>
  <c r="D141" i="9"/>
  <c r="N140" i="13"/>
  <c r="N140" i="12"/>
  <c r="N140" i="11"/>
  <c r="N140" i="9"/>
  <c r="L140" i="13"/>
  <c r="L140" i="12"/>
  <c r="L140" i="11"/>
  <c r="L140" i="9"/>
  <c r="J140" i="13"/>
  <c r="J140" i="12"/>
  <c r="J140" i="11"/>
  <c r="J140" i="9"/>
  <c r="H140" i="9"/>
  <c r="F140" i="13"/>
  <c r="F140" i="12"/>
  <c r="F140" i="11"/>
  <c r="F140" i="9"/>
  <c r="D140" i="13"/>
  <c r="D140" i="12"/>
  <c r="D140" i="11"/>
  <c r="D140" i="9"/>
  <c r="N139" i="13"/>
  <c r="N139" i="12"/>
  <c r="N139" i="11"/>
  <c r="N139" i="9"/>
  <c r="L139" i="13"/>
  <c r="L139" i="12"/>
  <c r="L139" i="11"/>
  <c r="L139" i="9"/>
  <c r="J139" i="13"/>
  <c r="J139" i="12"/>
  <c r="J139" i="11"/>
  <c r="J139" i="9"/>
  <c r="H139" i="13"/>
  <c r="H139" i="12"/>
  <c r="H139" i="11"/>
  <c r="H139" i="9"/>
  <c r="F139" i="13"/>
  <c r="F139" i="12"/>
  <c r="F139" i="11"/>
  <c r="F139" i="9"/>
  <c r="D139" i="9"/>
  <c r="N138" i="13"/>
  <c r="N138" i="12"/>
  <c r="N138" i="11"/>
  <c r="N138" i="9"/>
  <c r="L138" i="13"/>
  <c r="L138" i="12"/>
  <c r="L138" i="11"/>
  <c r="L138" i="9"/>
  <c r="J138" i="13"/>
  <c r="J138" i="12"/>
  <c r="J138" i="11"/>
  <c r="J138" i="9"/>
  <c r="H138" i="9"/>
  <c r="F138" i="13"/>
  <c r="F138" i="12"/>
  <c r="F138" i="11"/>
  <c r="F138" i="9"/>
  <c r="D138" i="13"/>
  <c r="D138" i="12"/>
  <c r="D138" i="11"/>
  <c r="D138" i="9"/>
  <c r="N137" i="13"/>
  <c r="N137" i="12"/>
  <c r="N137" i="11"/>
  <c r="N137" i="9"/>
  <c r="L137" i="13"/>
  <c r="L137" i="12"/>
  <c r="L137" i="11"/>
  <c r="L137" i="9"/>
  <c r="J137" i="9"/>
  <c r="H137" i="9"/>
  <c r="F137" i="13"/>
  <c r="F137" i="12"/>
  <c r="F137" i="11"/>
  <c r="F137" i="9"/>
  <c r="D137" i="9"/>
  <c r="N136" i="13"/>
  <c r="N136" i="12"/>
  <c r="N136" i="11"/>
  <c r="N136" i="9"/>
  <c r="L136" i="13"/>
  <c r="L136" i="12"/>
  <c r="L136" i="11"/>
  <c r="L136" i="9"/>
  <c r="J136" i="9"/>
  <c r="H136" i="9"/>
  <c r="F136" i="13"/>
  <c r="F136" i="12"/>
  <c r="F136" i="11"/>
  <c r="F136" i="9"/>
  <c r="D136" i="13"/>
  <c r="D136" i="12"/>
  <c r="D136" i="11"/>
  <c r="D136" i="9"/>
  <c r="N135" i="13"/>
  <c r="N135" i="12"/>
  <c r="N135" i="11"/>
  <c r="N135" i="9"/>
  <c r="L135" i="13"/>
  <c r="L135" i="12"/>
  <c r="L135" i="11"/>
  <c r="L135" i="9"/>
  <c r="J135" i="13"/>
  <c r="J135" i="12"/>
  <c r="J135" i="11"/>
  <c r="J135" i="9"/>
  <c r="H135" i="13"/>
  <c r="H135" i="12"/>
  <c r="H135" i="11"/>
  <c r="H135" i="9"/>
  <c r="F135" i="13"/>
  <c r="F135" i="12"/>
  <c r="F135" i="11"/>
  <c r="F135" i="9"/>
  <c r="D135" i="13"/>
  <c r="D135" i="12"/>
  <c r="D135" i="11"/>
  <c r="D135" i="9"/>
  <c r="N134" i="9"/>
  <c r="L134" i="13"/>
  <c r="L134" i="12"/>
  <c r="L134" i="11"/>
  <c r="L134" i="9"/>
  <c r="J134" i="9"/>
  <c r="H134" i="13"/>
  <c r="H134" i="12"/>
  <c r="H134" i="11"/>
  <c r="H134" i="9"/>
  <c r="F134" i="13"/>
  <c r="F134" i="12"/>
  <c r="F134" i="11"/>
  <c r="F134" i="9"/>
  <c r="D134" i="13"/>
  <c r="D134" i="12"/>
  <c r="D134" i="11"/>
  <c r="D134" i="9"/>
  <c r="N133" i="13"/>
  <c r="N133" i="12"/>
  <c r="N133" i="11"/>
  <c r="N133" i="9"/>
  <c r="L133" i="13"/>
  <c r="L133" i="12"/>
  <c r="L133" i="11"/>
  <c r="L133" i="9"/>
  <c r="J133" i="9"/>
  <c r="H133" i="9"/>
  <c r="F133" i="13"/>
  <c r="F133" i="12"/>
  <c r="F133" i="11"/>
  <c r="F133" i="9"/>
  <c r="D133" i="9"/>
  <c r="N132" i="13"/>
  <c r="N132" i="12"/>
  <c r="N132" i="11"/>
  <c r="N132" i="9"/>
  <c r="L132" i="13"/>
  <c r="L132" i="12"/>
  <c r="L132" i="11"/>
  <c r="L132" i="9"/>
  <c r="J132" i="13"/>
  <c r="J132" i="12"/>
  <c r="J132" i="11"/>
  <c r="J132" i="9"/>
  <c r="H132" i="13"/>
  <c r="H132" i="12"/>
  <c r="H132" i="11"/>
  <c r="H132" i="9"/>
  <c r="F132" i="13"/>
  <c r="F132" i="12"/>
  <c r="F132" i="11"/>
  <c r="F132" i="9"/>
  <c r="D132" i="13"/>
  <c r="D132" i="12"/>
  <c r="D132" i="11"/>
  <c r="D132" i="9"/>
  <c r="N131" i="13"/>
  <c r="N131" i="12"/>
  <c r="N131" i="11"/>
  <c r="N131" i="9"/>
  <c r="L131" i="13"/>
  <c r="L131" i="12"/>
  <c r="L131" i="11"/>
  <c r="L131" i="9"/>
  <c r="J131" i="13"/>
  <c r="J131" i="12"/>
  <c r="J131" i="11"/>
  <c r="J131" i="9"/>
  <c r="H131" i="9"/>
  <c r="F131" i="13"/>
  <c r="F131" i="12"/>
  <c r="F131" i="11"/>
  <c r="F131" i="9"/>
  <c r="D131" i="9"/>
  <c r="N130" i="13"/>
  <c r="N130" i="12"/>
  <c r="N130" i="11"/>
  <c r="N130" i="9"/>
  <c r="L130" i="13"/>
  <c r="L130" i="12"/>
  <c r="L130" i="11"/>
  <c r="L130" i="9"/>
  <c r="J130" i="9"/>
  <c r="H130" i="9"/>
  <c r="F130" i="13"/>
  <c r="F130" i="12"/>
  <c r="F130" i="11"/>
  <c r="F130" i="9"/>
  <c r="D130" i="13"/>
  <c r="D130" i="12"/>
  <c r="D130" i="11"/>
  <c r="D130" i="9"/>
  <c r="N129" i="9"/>
  <c r="L129" i="13"/>
  <c r="L129" i="12"/>
  <c r="L129" i="11"/>
  <c r="L129" i="9"/>
  <c r="J129" i="13"/>
  <c r="J129" i="12"/>
  <c r="J129" i="11"/>
  <c r="J129" i="9"/>
  <c r="H129" i="13"/>
  <c r="H129" i="12"/>
  <c r="H129" i="11"/>
  <c r="H129" i="9"/>
  <c r="F129" i="13"/>
  <c r="F129" i="12"/>
  <c r="F129" i="11"/>
  <c r="F129" i="9"/>
  <c r="D129" i="9"/>
  <c r="N128" i="9"/>
  <c r="L128" i="13"/>
  <c r="L128" i="12"/>
  <c r="L128" i="11"/>
  <c r="L128" i="9"/>
  <c r="J128" i="13"/>
  <c r="J128" i="12"/>
  <c r="J128" i="11"/>
  <c r="J128" i="9"/>
  <c r="H128" i="13"/>
  <c r="H128" i="12"/>
  <c r="H128" i="11"/>
  <c r="H128" i="9"/>
  <c r="F128" i="13"/>
  <c r="F128" i="12"/>
  <c r="F128" i="11"/>
  <c r="F128" i="9"/>
  <c r="D128" i="13"/>
  <c r="D128" i="12"/>
  <c r="D128" i="11"/>
  <c r="D128" i="9"/>
  <c r="N127" i="13"/>
  <c r="N127" i="12"/>
  <c r="N127" i="11"/>
  <c r="N127" i="9"/>
  <c r="L127" i="13"/>
  <c r="L127" i="12"/>
  <c r="L127" i="11"/>
  <c r="L127" i="9"/>
  <c r="J127" i="13"/>
  <c r="J127" i="12"/>
  <c r="J127" i="11"/>
  <c r="J127" i="9"/>
  <c r="H127" i="13"/>
  <c r="H127" i="12"/>
  <c r="H127" i="11"/>
  <c r="H127" i="9"/>
  <c r="F127" i="13"/>
  <c r="F127" i="12"/>
  <c r="F127" i="11"/>
  <c r="F127" i="9"/>
  <c r="D127" i="9"/>
  <c r="N126" i="13"/>
  <c r="N126" i="12"/>
  <c r="N126" i="11"/>
  <c r="N126" i="9"/>
  <c r="L126" i="13"/>
  <c r="L126" i="12"/>
  <c r="L126" i="11"/>
  <c r="L126" i="9"/>
  <c r="J126" i="13"/>
  <c r="J126" i="12"/>
  <c r="J126" i="11"/>
  <c r="J126" i="9"/>
  <c r="H126" i="9"/>
  <c r="F126" i="13"/>
  <c r="F126" i="12"/>
  <c r="F126" i="11"/>
  <c r="F126" i="9"/>
  <c r="D126" i="13"/>
  <c r="D126" i="12"/>
  <c r="D126" i="11"/>
  <c r="D126" i="9"/>
  <c r="N125" i="13"/>
  <c r="N125" i="12"/>
  <c r="N125" i="11"/>
  <c r="N125" i="9"/>
  <c r="L125" i="13"/>
  <c r="L125" i="12"/>
  <c r="L125" i="11"/>
  <c r="L125" i="9"/>
  <c r="J125" i="9"/>
  <c r="H125" i="13"/>
  <c r="H125" i="12"/>
  <c r="H125" i="11"/>
  <c r="H125" i="9"/>
  <c r="F125" i="13"/>
  <c r="F125" i="12"/>
  <c r="F125" i="11"/>
  <c r="F125" i="9"/>
  <c r="D125" i="13"/>
  <c r="D125" i="12"/>
  <c r="D125" i="11"/>
  <c r="D125" i="9"/>
  <c r="N124" i="13"/>
  <c r="N124" i="12"/>
  <c r="N124" i="11"/>
  <c r="N124" i="9"/>
  <c r="L124" i="13"/>
  <c r="L124" i="12"/>
  <c r="L124" i="11"/>
  <c r="L124" i="9"/>
  <c r="J124" i="9"/>
  <c r="H124" i="13"/>
  <c r="H124" i="12"/>
  <c r="H124" i="11"/>
  <c r="H124" i="9"/>
  <c r="F124" i="13"/>
  <c r="F124" i="12"/>
  <c r="F124" i="11"/>
  <c r="F124" i="9"/>
  <c r="D124" i="13"/>
  <c r="D124" i="12"/>
  <c r="D124" i="11"/>
  <c r="D124" i="9"/>
  <c r="N123" i="13"/>
  <c r="N123" i="12"/>
  <c r="N123" i="11"/>
  <c r="N123" i="9"/>
  <c r="L123" i="13"/>
  <c r="L123" i="12"/>
  <c r="L123" i="11"/>
  <c r="L123" i="9"/>
  <c r="J123" i="13"/>
  <c r="J123" i="12"/>
  <c r="J123" i="11"/>
  <c r="J123" i="9"/>
  <c r="H123" i="13"/>
  <c r="H123" i="12"/>
  <c r="H123" i="11"/>
  <c r="H123" i="9"/>
  <c r="F123" i="13"/>
  <c r="F123" i="12"/>
  <c r="F123" i="11"/>
  <c r="F123" i="9"/>
  <c r="D123" i="13"/>
  <c r="D123" i="12"/>
  <c r="D123" i="11"/>
  <c r="D123" i="9"/>
  <c r="N122" i="9"/>
  <c r="L122" i="13"/>
  <c r="L122" i="12"/>
  <c r="L122" i="11"/>
  <c r="L122" i="9"/>
  <c r="J122" i="13"/>
  <c r="J122" i="12"/>
  <c r="J122" i="11"/>
  <c r="J122" i="9"/>
  <c r="H122" i="9"/>
  <c r="F122" i="13"/>
  <c r="F122" i="12"/>
  <c r="F122" i="11"/>
  <c r="F122" i="9"/>
  <c r="D122" i="9"/>
  <c r="N121" i="9"/>
  <c r="L121" i="13"/>
  <c r="L121" i="12"/>
  <c r="L121" i="11"/>
  <c r="L121" i="9"/>
  <c r="J121" i="13"/>
  <c r="J121" i="12"/>
  <c r="J121" i="11"/>
  <c r="J121" i="9"/>
  <c r="H121" i="13"/>
  <c r="H121" i="12"/>
  <c r="H121" i="11"/>
  <c r="H121" i="9"/>
  <c r="F121" i="13"/>
  <c r="F121" i="12"/>
  <c r="F121" i="11"/>
  <c r="F121" i="9"/>
  <c r="D121" i="13"/>
  <c r="D121" i="12"/>
  <c r="D121" i="11"/>
  <c r="D121" i="9"/>
  <c r="N120" i="13"/>
  <c r="N120" i="12"/>
  <c r="N120" i="11"/>
  <c r="N120" i="9"/>
  <c r="L120" i="13"/>
  <c r="L120" i="12"/>
  <c r="L120" i="11"/>
  <c r="L120" i="9"/>
  <c r="J120" i="9"/>
  <c r="H120" i="9"/>
  <c r="F120" i="13"/>
  <c r="F120" i="12"/>
  <c r="F120" i="11"/>
  <c r="F120" i="9"/>
  <c r="D120" i="9"/>
  <c r="N119" i="13"/>
  <c r="N119" i="12"/>
  <c r="N119" i="11"/>
  <c r="N119" i="9"/>
  <c r="L119" i="13"/>
  <c r="L119" i="12"/>
  <c r="L119" i="11"/>
  <c r="L119" i="9"/>
  <c r="J119" i="9"/>
  <c r="H119" i="13"/>
  <c r="H119" i="12"/>
  <c r="H119" i="11"/>
  <c r="H119" i="9"/>
  <c r="F119" i="13"/>
  <c r="F119" i="12"/>
  <c r="F119" i="11"/>
  <c r="F119" i="9"/>
  <c r="D119" i="13"/>
  <c r="D119" i="12"/>
  <c r="D119" i="11"/>
  <c r="D119" i="9"/>
  <c r="N118" i="13"/>
  <c r="N118" i="12"/>
  <c r="N118" i="11"/>
  <c r="N118" i="9"/>
  <c r="L118" i="13"/>
  <c r="L118" i="12"/>
  <c r="L118" i="11"/>
  <c r="L118" i="9"/>
  <c r="J118" i="13"/>
  <c r="J118" i="12"/>
  <c r="J118" i="11"/>
  <c r="J118" i="9"/>
  <c r="H118" i="9"/>
  <c r="F118" i="13"/>
  <c r="F118" i="12"/>
  <c r="F118" i="11"/>
  <c r="F118" i="9"/>
  <c r="D118" i="9"/>
  <c r="N117" i="13"/>
  <c r="N117" i="12"/>
  <c r="N117" i="11"/>
  <c r="N117" i="9"/>
  <c r="L117" i="13"/>
  <c r="L117" i="12"/>
  <c r="L117" i="11"/>
  <c r="L117" i="9"/>
  <c r="J117" i="13"/>
  <c r="J117" i="12"/>
  <c r="J117" i="11"/>
  <c r="J117" i="9"/>
  <c r="H117" i="13"/>
  <c r="H117" i="12"/>
  <c r="H117" i="11"/>
  <c r="H117" i="9"/>
  <c r="F117" i="13"/>
  <c r="F117" i="12"/>
  <c r="F117" i="11"/>
  <c r="F117" i="9"/>
  <c r="D117" i="9"/>
  <c r="N116" i="13"/>
  <c r="N116" i="12"/>
  <c r="N116" i="11"/>
  <c r="N116" i="9"/>
  <c r="L116" i="9"/>
  <c r="J116" i="9"/>
  <c r="H116" i="9"/>
  <c r="F116" i="13"/>
  <c r="F116" i="12"/>
  <c r="F116" i="11"/>
  <c r="F116" i="9"/>
  <c r="D116" i="9"/>
  <c r="N115" i="9"/>
  <c r="L115" i="13"/>
  <c r="L115" i="12"/>
  <c r="L115" i="11"/>
  <c r="L115" i="9"/>
  <c r="J115" i="13"/>
  <c r="J115" i="12"/>
  <c r="J115" i="11"/>
  <c r="J115" i="9"/>
  <c r="H115" i="9"/>
  <c r="F115" i="13"/>
  <c r="F115" i="12"/>
  <c r="F115" i="11"/>
  <c r="F115" i="9"/>
  <c r="D115" i="13"/>
  <c r="D115" i="12"/>
  <c r="D115" i="11"/>
  <c r="D115" i="9"/>
  <c r="N114" i="13"/>
  <c r="N114" i="12"/>
  <c r="N114" i="11"/>
  <c r="N114" i="9"/>
  <c r="L114" i="13"/>
  <c r="L114" i="12"/>
  <c r="L114" i="11"/>
  <c r="L114" i="9"/>
  <c r="J114" i="13"/>
  <c r="J114" i="12"/>
  <c r="J114" i="11"/>
  <c r="J114" i="9"/>
  <c r="H114" i="9"/>
  <c r="F114" i="13"/>
  <c r="F114" i="12"/>
  <c r="F114" i="11"/>
  <c r="F114" i="9"/>
  <c r="D114" i="13"/>
  <c r="D114" i="12"/>
  <c r="D114" i="11"/>
  <c r="D114" i="9"/>
  <c r="N113" i="13"/>
  <c r="N113" i="12"/>
  <c r="N113" i="11"/>
  <c r="N113" i="9"/>
  <c r="L113" i="13"/>
  <c r="L113" i="12"/>
  <c r="L113" i="11"/>
  <c r="L113" i="9"/>
  <c r="J113" i="13"/>
  <c r="J113" i="12"/>
  <c r="J113" i="11"/>
  <c r="J113" i="9"/>
  <c r="H113" i="9"/>
  <c r="F113" i="13"/>
  <c r="F113" i="12"/>
  <c r="F113" i="11"/>
  <c r="F113" i="9"/>
  <c r="D113" i="13"/>
  <c r="D113" i="12"/>
  <c r="D113" i="11"/>
  <c r="D113" i="9"/>
  <c r="N112" i="9"/>
  <c r="L112" i="13"/>
  <c r="L112" i="12"/>
  <c r="L112" i="11"/>
  <c r="L112" i="9"/>
  <c r="J112" i="9"/>
  <c r="H112" i="9"/>
  <c r="F112" i="13"/>
  <c r="F112" i="12"/>
  <c r="F112" i="11"/>
  <c r="F112" i="9"/>
  <c r="D112" i="13"/>
  <c r="D112" i="12"/>
  <c r="D112" i="11"/>
  <c r="D112" i="9"/>
  <c r="N111" i="13"/>
  <c r="N111" i="12"/>
  <c r="N111" i="11"/>
  <c r="N111" i="9"/>
  <c r="L111" i="9"/>
  <c r="J111" i="13"/>
  <c r="J111" i="12"/>
  <c r="J111" i="11"/>
  <c r="J111" i="9"/>
  <c r="H111" i="13"/>
  <c r="H111" i="12"/>
  <c r="H111" i="11"/>
  <c r="H111" i="9"/>
  <c r="F111" i="13"/>
  <c r="F111" i="12"/>
  <c r="F111" i="11"/>
  <c r="F111" i="9"/>
  <c r="D111" i="13"/>
  <c r="D111" i="12"/>
  <c r="D111" i="11"/>
  <c r="D111" i="9"/>
  <c r="N110" i="13"/>
  <c r="N110" i="12"/>
  <c r="N110" i="11"/>
  <c r="N110" i="9"/>
  <c r="L110" i="13"/>
  <c r="L110" i="12"/>
  <c r="L110" i="11"/>
  <c r="L110" i="9"/>
  <c r="J110" i="9"/>
  <c r="H110" i="13"/>
  <c r="H110" i="12"/>
  <c r="H110" i="11"/>
  <c r="H110" i="9"/>
  <c r="F110" i="13"/>
  <c r="F110" i="12"/>
  <c r="F110" i="11"/>
  <c r="F110" i="9"/>
  <c r="D110" i="9"/>
  <c r="N109" i="9"/>
  <c r="L109" i="13"/>
  <c r="L109" i="12"/>
  <c r="L109" i="11"/>
  <c r="L109" i="9"/>
  <c r="J109" i="13"/>
  <c r="J109" i="12"/>
  <c r="J109" i="11"/>
  <c r="J109" i="9"/>
  <c r="H109" i="9"/>
  <c r="F109" i="13"/>
  <c r="F109" i="12"/>
  <c r="F109" i="11"/>
  <c r="F109" i="9"/>
  <c r="D109" i="9"/>
  <c r="N108" i="9"/>
  <c r="L108" i="13"/>
  <c r="L108" i="12"/>
  <c r="L108" i="11"/>
  <c r="L108" i="9"/>
  <c r="J108" i="9"/>
  <c r="H108" i="9"/>
  <c r="F108" i="13"/>
  <c r="F108" i="12"/>
  <c r="F108" i="11"/>
  <c r="F108" i="9"/>
  <c r="D108" i="13"/>
  <c r="D108" i="12"/>
  <c r="D108" i="11"/>
  <c r="D108" i="9"/>
  <c r="N107" i="9"/>
  <c r="L107" i="9"/>
  <c r="J107" i="13"/>
  <c r="J107" i="12"/>
  <c r="J107" i="11"/>
  <c r="J107" i="9"/>
  <c r="H107" i="9"/>
  <c r="F107" i="13"/>
  <c r="F107" i="12"/>
  <c r="F107" i="11"/>
  <c r="F107" i="9"/>
  <c r="D107" i="9"/>
  <c r="N106" i="13"/>
  <c r="N106" i="12"/>
  <c r="N106" i="11"/>
  <c r="N106" i="9"/>
  <c r="L106" i="9"/>
  <c r="J106" i="13"/>
  <c r="J106" i="12"/>
  <c r="J106" i="11"/>
  <c r="J106" i="9"/>
  <c r="H106" i="9"/>
  <c r="F106" i="13"/>
  <c r="F106" i="12"/>
  <c r="F106" i="11"/>
  <c r="F106" i="9"/>
  <c r="D106" i="9"/>
  <c r="N105" i="13"/>
  <c r="N105" i="12"/>
  <c r="N105" i="11"/>
  <c r="N105" i="9"/>
  <c r="L105" i="9"/>
  <c r="J105" i="9"/>
  <c r="H105" i="13"/>
  <c r="H105" i="12"/>
  <c r="H105" i="11"/>
  <c r="H105" i="9"/>
  <c r="F105" i="13"/>
  <c r="F105" i="12"/>
  <c r="F105" i="11"/>
  <c r="F105" i="9"/>
  <c r="D105" i="9"/>
  <c r="N104" i="13"/>
  <c r="N104" i="12"/>
  <c r="N104" i="11"/>
  <c r="N104" i="9"/>
  <c r="L104" i="13"/>
  <c r="L104" i="12"/>
  <c r="L104" i="11"/>
  <c r="L104" i="9"/>
  <c r="J104" i="13"/>
  <c r="J104" i="12"/>
  <c r="J104" i="11"/>
  <c r="J104" i="9"/>
  <c r="H104" i="9"/>
  <c r="F104" i="13"/>
  <c r="F104" i="12"/>
  <c r="F104" i="11"/>
  <c r="F104" i="9"/>
  <c r="D104" i="9"/>
  <c r="N103" i="13"/>
  <c r="N103" i="12"/>
  <c r="N103" i="11"/>
  <c r="N103" i="9"/>
  <c r="L103" i="13"/>
  <c r="L103" i="12"/>
  <c r="L103" i="11"/>
  <c r="L103" i="9"/>
  <c r="J103" i="9"/>
  <c r="H103" i="9"/>
  <c r="F103" i="13"/>
  <c r="F103" i="12"/>
  <c r="F103" i="11"/>
  <c r="F103" i="9"/>
  <c r="D103" i="9"/>
  <c r="N102" i="9"/>
  <c r="L102" i="13"/>
  <c r="L102" i="12"/>
  <c r="L102" i="11"/>
  <c r="L102" i="9"/>
  <c r="J102" i="13"/>
  <c r="J102" i="12"/>
  <c r="J102" i="11"/>
  <c r="J102" i="9"/>
  <c r="H102" i="9"/>
  <c r="F102" i="13"/>
  <c r="F102" i="12"/>
  <c r="F102" i="11"/>
  <c r="F102" i="9"/>
  <c r="D102" i="9"/>
  <c r="N101" i="9"/>
  <c r="L101" i="9"/>
  <c r="J101" i="9"/>
  <c r="H101" i="9"/>
  <c r="F101" i="13"/>
  <c r="F101" i="12"/>
  <c r="F101" i="11"/>
  <c r="F101" i="9"/>
  <c r="D101" i="9"/>
  <c r="N100" i="9"/>
  <c r="L100" i="13"/>
  <c r="L100" i="12"/>
  <c r="L100" i="11"/>
  <c r="L100" i="9"/>
  <c r="J100" i="9"/>
  <c r="H100" i="9"/>
  <c r="F100" i="13"/>
  <c r="F100" i="12"/>
  <c r="F100" i="11"/>
  <c r="F100" i="9"/>
  <c r="D100" i="13"/>
  <c r="D100" i="12"/>
  <c r="D100" i="11"/>
  <c r="D100" i="9"/>
  <c r="N99" i="9"/>
  <c r="L99" i="13"/>
  <c r="L99" i="12"/>
  <c r="L99" i="11"/>
  <c r="L99" i="9"/>
  <c r="J99" i="9"/>
  <c r="H99" i="9"/>
  <c r="F99" i="13"/>
  <c r="F99" i="12"/>
  <c r="F99" i="11"/>
  <c r="F99" i="9"/>
  <c r="D99" i="9"/>
  <c r="N98" i="9"/>
  <c r="L98" i="13"/>
  <c r="L98" i="12"/>
  <c r="L98" i="11"/>
  <c r="L98" i="9"/>
  <c r="J98" i="9"/>
  <c r="H98" i="9"/>
  <c r="F98" i="13"/>
  <c r="F98" i="12"/>
  <c r="F98" i="11"/>
  <c r="F98" i="9"/>
  <c r="D98" i="9"/>
  <c r="N97" i="9"/>
  <c r="L97" i="9"/>
  <c r="J97" i="9"/>
  <c r="H97" i="9"/>
  <c r="F97" i="13"/>
  <c r="F97" i="12"/>
  <c r="F97" i="11"/>
  <c r="F97" i="9"/>
  <c r="D97" i="9"/>
  <c r="N96" i="13"/>
  <c r="N96" i="12"/>
  <c r="N96" i="11"/>
  <c r="N96" i="9"/>
  <c r="L96" i="13"/>
  <c r="L96" i="12"/>
  <c r="L96" i="11"/>
  <c r="L96" i="9"/>
  <c r="J96" i="9"/>
  <c r="H96" i="9"/>
  <c r="F96" i="13"/>
  <c r="F96" i="12"/>
  <c r="F96" i="11"/>
  <c r="F96" i="9"/>
  <c r="D96" i="9"/>
  <c r="N95" i="13"/>
  <c r="N95" i="12"/>
  <c r="N95" i="11"/>
  <c r="N95" i="9"/>
  <c r="L95" i="13"/>
  <c r="L95" i="12"/>
  <c r="L95" i="11"/>
  <c r="L95" i="9"/>
  <c r="J95" i="9"/>
  <c r="H95" i="9"/>
  <c r="F95" i="13"/>
  <c r="F95" i="12"/>
  <c r="F95" i="11"/>
  <c r="F95" i="9"/>
  <c r="D95" i="9"/>
  <c r="N94" i="9"/>
  <c r="L94" i="13"/>
  <c r="L94" i="12"/>
  <c r="L94" i="11"/>
  <c r="L94" i="9"/>
  <c r="J94" i="9"/>
  <c r="H94" i="9"/>
  <c r="F94" i="13"/>
  <c r="F94" i="12"/>
  <c r="F94" i="11"/>
  <c r="F94" i="9"/>
  <c r="D94" i="9"/>
  <c r="N93" i="13"/>
  <c r="N93" i="12"/>
  <c r="N93" i="11"/>
  <c r="N93" i="9"/>
  <c r="L93" i="13"/>
  <c r="L93" i="12"/>
  <c r="L93" i="11"/>
  <c r="L93" i="9"/>
  <c r="J93" i="13"/>
  <c r="J93" i="12"/>
  <c r="J93" i="11"/>
  <c r="J93" i="9"/>
  <c r="H93" i="13"/>
  <c r="H93" i="12"/>
  <c r="H93" i="11"/>
  <c r="H93" i="9"/>
  <c r="F93" i="9"/>
  <c r="D93" i="13"/>
  <c r="D93" i="12"/>
  <c r="D93" i="11"/>
  <c r="D93" i="9"/>
  <c r="N92" i="13"/>
  <c r="N92" i="12"/>
  <c r="N92" i="11"/>
  <c r="N92" i="9"/>
  <c r="L92" i="9"/>
  <c r="J92" i="9"/>
  <c r="H92" i="13"/>
  <c r="H92" i="12"/>
  <c r="H92" i="11"/>
  <c r="H92" i="9"/>
  <c r="F92" i="13"/>
  <c r="F92" i="12"/>
  <c r="F92" i="11"/>
  <c r="F92" i="9"/>
  <c r="D92" i="9"/>
  <c r="N91" i="9"/>
  <c r="L91" i="9"/>
  <c r="J91" i="9"/>
  <c r="H91" i="9"/>
  <c r="F91" i="13"/>
  <c r="F91" i="12"/>
  <c r="F91" i="11"/>
  <c r="F91" i="9"/>
  <c r="D91" i="9"/>
  <c r="N90" i="13"/>
  <c r="N90" i="12"/>
  <c r="N90" i="11"/>
  <c r="N90" i="9"/>
  <c r="L90" i="13"/>
  <c r="L90" i="12"/>
  <c r="L90" i="11"/>
  <c r="L90" i="9"/>
  <c r="J90" i="9"/>
  <c r="H90" i="9"/>
  <c r="F90" i="13"/>
  <c r="F90" i="12"/>
  <c r="F90" i="11"/>
  <c r="F90" i="9"/>
  <c r="D90" i="9"/>
  <c r="N89" i="9"/>
  <c r="L89" i="13"/>
  <c r="L89" i="12"/>
  <c r="L89" i="11"/>
  <c r="L89" i="9"/>
  <c r="J89" i="13"/>
  <c r="J89" i="12"/>
  <c r="J89" i="11"/>
  <c r="J89" i="9"/>
  <c r="H89" i="9"/>
  <c r="F89" i="13"/>
  <c r="F89" i="12"/>
  <c r="F89" i="11"/>
  <c r="F89" i="9"/>
  <c r="D89" i="9"/>
  <c r="N88" i="13"/>
  <c r="N88" i="12"/>
  <c r="N88" i="11"/>
  <c r="N88" i="9"/>
  <c r="L88" i="9"/>
  <c r="J88" i="13"/>
  <c r="J88" i="12"/>
  <c r="J88" i="11"/>
  <c r="J88" i="9"/>
  <c r="H88" i="9"/>
  <c r="F88" i="9"/>
  <c r="D88" i="9"/>
  <c r="N87" i="9"/>
  <c r="L87" i="9"/>
  <c r="J87" i="9"/>
  <c r="H87" i="9"/>
  <c r="F87" i="13"/>
  <c r="F87" i="12"/>
  <c r="F87" i="11"/>
  <c r="F87" i="9"/>
  <c r="D87" i="9"/>
  <c r="N86" i="13"/>
  <c r="N86" i="12"/>
  <c r="N86" i="11"/>
  <c r="N86" i="9"/>
  <c r="L86" i="9"/>
  <c r="J86" i="9"/>
  <c r="H86" i="9"/>
  <c r="F86" i="9"/>
  <c r="D86" i="9"/>
  <c r="N85" i="13"/>
  <c r="N85" i="12"/>
  <c r="N85" i="11"/>
  <c r="N85" i="9"/>
  <c r="L85" i="9"/>
  <c r="J85" i="9"/>
  <c r="H85" i="13"/>
  <c r="H85" i="12"/>
  <c r="H85" i="11"/>
  <c r="H85" i="9"/>
  <c r="F85" i="13"/>
  <c r="F85" i="12"/>
  <c r="F85" i="11"/>
  <c r="F85" i="9"/>
  <c r="D85" i="9"/>
  <c r="N84" i="9"/>
  <c r="L84" i="13"/>
  <c r="L84" i="12"/>
  <c r="L84" i="11"/>
  <c r="L84" i="9"/>
  <c r="J84" i="9"/>
  <c r="H84" i="9"/>
  <c r="F84" i="13"/>
  <c r="F84" i="12"/>
  <c r="F84" i="11"/>
  <c r="F84" i="9"/>
  <c r="D84" i="9"/>
  <c r="N83" i="9"/>
  <c r="L83" i="13"/>
  <c r="L83" i="12"/>
  <c r="L83" i="11"/>
  <c r="L83" i="9"/>
  <c r="J83" i="9"/>
  <c r="H83" i="9"/>
  <c r="F83" i="13"/>
  <c r="F83" i="12"/>
  <c r="F83" i="11"/>
  <c r="F83" i="9"/>
  <c r="D83" i="9"/>
  <c r="N82" i="9"/>
  <c r="L82" i="13"/>
  <c r="L82" i="12"/>
  <c r="L82" i="11"/>
  <c r="L82" i="9"/>
  <c r="J82" i="9"/>
  <c r="H82" i="13"/>
  <c r="H82" i="12"/>
  <c r="H82" i="11"/>
  <c r="H82" i="9"/>
  <c r="F82" i="13"/>
  <c r="F82" i="12"/>
  <c r="F82" i="11"/>
  <c r="F82" i="9"/>
  <c r="D82" i="9"/>
  <c r="N81" i="9"/>
  <c r="L81" i="9"/>
  <c r="J81" i="9"/>
  <c r="H81" i="9"/>
  <c r="F81" i="13"/>
  <c r="F81" i="12"/>
  <c r="F81" i="11"/>
  <c r="F81" i="9"/>
  <c r="D81" i="9"/>
  <c r="N80" i="9"/>
  <c r="L80" i="9"/>
  <c r="J80" i="9"/>
  <c r="H80" i="9"/>
  <c r="F80" i="13"/>
  <c r="F80" i="12"/>
  <c r="F80" i="11"/>
  <c r="F80" i="9"/>
  <c r="D80" i="9"/>
  <c r="N79" i="13"/>
  <c r="N79" i="12"/>
  <c r="N79" i="11"/>
  <c r="N79" i="9"/>
  <c r="L79" i="13"/>
  <c r="L79" i="12"/>
  <c r="L79" i="11"/>
  <c r="L79" i="9"/>
  <c r="J79" i="13"/>
  <c r="J79" i="12"/>
  <c r="J79" i="11"/>
  <c r="J79" i="9"/>
  <c r="H79" i="9"/>
  <c r="F79" i="13"/>
  <c r="F79" i="12"/>
  <c r="F79" i="11"/>
  <c r="F79" i="9"/>
  <c r="D79" i="9"/>
  <c r="N78" i="13"/>
  <c r="N78" i="12"/>
  <c r="N78" i="11"/>
  <c r="N78" i="9"/>
  <c r="L78" i="13"/>
  <c r="L78" i="12"/>
  <c r="L78" i="11"/>
  <c r="L78" i="9"/>
  <c r="J78" i="9"/>
  <c r="H78" i="9"/>
  <c r="F78" i="13"/>
  <c r="F78" i="12"/>
  <c r="F78" i="11"/>
  <c r="F78" i="9"/>
  <c r="D78" i="9"/>
  <c r="N77" i="9"/>
  <c r="L77" i="9"/>
  <c r="J77" i="9"/>
  <c r="H77" i="9"/>
  <c r="F77" i="13"/>
  <c r="F77" i="12"/>
  <c r="F77" i="11"/>
  <c r="F77" i="9"/>
  <c r="D77" i="13"/>
  <c r="D77" i="12"/>
  <c r="D77" i="11"/>
  <c r="D77" i="9"/>
  <c r="N76" i="9"/>
  <c r="L76" i="9"/>
  <c r="J76" i="9"/>
  <c r="H76" i="9"/>
  <c r="F76" i="9"/>
  <c r="D76" i="9"/>
  <c r="N75" i="9"/>
  <c r="L75" i="9"/>
  <c r="J75" i="9"/>
  <c r="H75" i="9"/>
  <c r="F75" i="13"/>
  <c r="F75" i="12"/>
  <c r="F75" i="11"/>
  <c r="F75" i="9"/>
  <c r="D75" i="9"/>
  <c r="N74" i="13"/>
  <c r="N74" i="12"/>
  <c r="N74" i="11"/>
  <c r="N74" i="9"/>
  <c r="L74" i="9"/>
  <c r="J74" i="9"/>
  <c r="H74" i="9"/>
  <c r="F74" i="13"/>
  <c r="F74" i="12"/>
  <c r="F74" i="11"/>
  <c r="F74" i="9"/>
  <c r="D74" i="9"/>
  <c r="N73" i="9"/>
  <c r="L73" i="9"/>
  <c r="J73" i="9"/>
  <c r="H73" i="9"/>
  <c r="F73" i="13"/>
  <c r="F73" i="12"/>
  <c r="F73" i="11"/>
  <c r="F73" i="9"/>
  <c r="D73" i="9"/>
  <c r="N72" i="9"/>
  <c r="L72" i="9"/>
  <c r="J72" i="9"/>
  <c r="H72" i="9"/>
  <c r="F72" i="13"/>
  <c r="F72" i="12"/>
  <c r="F72" i="11"/>
  <c r="F72" i="9"/>
  <c r="D72" i="9"/>
  <c r="N71" i="9"/>
  <c r="L71" i="13"/>
  <c r="L71" i="12"/>
  <c r="L71" i="11"/>
  <c r="L71" i="9"/>
  <c r="J71" i="9"/>
  <c r="H71" i="13"/>
  <c r="H71" i="12"/>
  <c r="H71" i="11"/>
  <c r="H71" i="9"/>
  <c r="F71" i="9"/>
  <c r="D71" i="9"/>
  <c r="N70" i="9"/>
  <c r="L70" i="13"/>
  <c r="L70" i="12"/>
  <c r="L70" i="11"/>
  <c r="L70" i="9"/>
  <c r="J70" i="9"/>
  <c r="H70" i="9"/>
  <c r="F70" i="13"/>
  <c r="F70" i="12"/>
  <c r="F70" i="11"/>
  <c r="F70" i="9"/>
  <c r="D70" i="9"/>
  <c r="N69" i="13"/>
  <c r="N69" i="12"/>
  <c r="N69" i="11"/>
  <c r="N69" i="9"/>
  <c r="L69" i="9"/>
  <c r="J69" i="9"/>
  <c r="H69" i="9"/>
  <c r="F69" i="13"/>
  <c r="F69" i="12"/>
  <c r="F69" i="11"/>
  <c r="F69" i="9"/>
  <c r="D69" i="9"/>
  <c r="N68" i="9"/>
  <c r="L68" i="13"/>
  <c r="L68" i="12"/>
  <c r="L68" i="11"/>
  <c r="L68" i="9"/>
  <c r="J68" i="9"/>
  <c r="H68" i="9"/>
  <c r="F68" i="9"/>
  <c r="D68" i="9"/>
  <c r="N67" i="9"/>
  <c r="L67" i="9"/>
  <c r="J67" i="9"/>
  <c r="H67" i="9"/>
  <c r="F67" i="13"/>
  <c r="F67" i="12"/>
  <c r="F67" i="11"/>
  <c r="F67" i="9"/>
  <c r="D67" i="9"/>
  <c r="N66" i="9"/>
  <c r="L66" i="9"/>
  <c r="J66" i="9"/>
  <c r="H66" i="9"/>
  <c r="F66" i="13"/>
  <c r="F66" i="12"/>
  <c r="F66" i="11"/>
  <c r="F66" i="9"/>
  <c r="D66" i="13"/>
  <c r="D66" i="12"/>
  <c r="D66" i="11"/>
  <c r="D66" i="9"/>
  <c r="N65" i="9"/>
  <c r="L65" i="9"/>
  <c r="J65" i="9"/>
  <c r="H65" i="9"/>
  <c r="F65" i="13"/>
  <c r="F65" i="12"/>
  <c r="F65" i="11"/>
  <c r="F65" i="9"/>
  <c r="D65" i="9"/>
  <c r="N64" i="9"/>
  <c r="L64" i="9"/>
  <c r="J64" i="9"/>
  <c r="H64" i="9"/>
  <c r="F64" i="13"/>
  <c r="F64" i="12"/>
  <c r="F64" i="11"/>
  <c r="F64" i="9"/>
  <c r="D64" i="9"/>
  <c r="N63" i="13"/>
  <c r="N63" i="12"/>
  <c r="N63" i="11"/>
  <c r="N63" i="9"/>
  <c r="L63" i="9"/>
  <c r="J63" i="9"/>
  <c r="H63" i="9"/>
  <c r="F63" i="13"/>
  <c r="F63" i="12"/>
  <c r="F63" i="11"/>
  <c r="F63" i="9"/>
  <c r="D63" i="9"/>
  <c r="N62" i="9"/>
  <c r="L62" i="9"/>
  <c r="J62" i="9"/>
  <c r="H62" i="13"/>
  <c r="H62" i="12"/>
  <c r="H62" i="11"/>
  <c r="H62" i="9"/>
  <c r="F62" i="9"/>
  <c r="D62" i="9"/>
  <c r="N61" i="13"/>
  <c r="N61" i="12"/>
  <c r="N61" i="11"/>
  <c r="N61" i="9"/>
  <c r="L61" i="9"/>
  <c r="J61" i="9"/>
  <c r="H61" i="9"/>
  <c r="F61" i="9"/>
  <c r="D61" i="9"/>
  <c r="N60" i="9"/>
  <c r="L60" i="9"/>
  <c r="J60" i="9"/>
  <c r="H60" i="9"/>
  <c r="F60" i="9"/>
  <c r="D60" i="9"/>
  <c r="N59" i="9"/>
  <c r="L59" i="13"/>
  <c r="L59" i="12"/>
  <c r="L59" i="11"/>
  <c r="L59" i="9"/>
  <c r="J59" i="9"/>
  <c r="H59" i="9"/>
  <c r="F59" i="9"/>
  <c r="D59" i="9"/>
  <c r="N58" i="13"/>
  <c r="N58" i="12"/>
  <c r="N58" i="11"/>
  <c r="N58" i="9"/>
  <c r="L58" i="9"/>
  <c r="J58" i="9"/>
  <c r="H58" i="9"/>
  <c r="F58" i="13"/>
  <c r="F58" i="12"/>
  <c r="F58" i="11"/>
  <c r="F58" i="9"/>
  <c r="D58" i="9"/>
  <c r="N57" i="9"/>
  <c r="L57" i="9"/>
  <c r="J57" i="9"/>
  <c r="H57" i="9"/>
  <c r="F57" i="9"/>
  <c r="D57" i="13"/>
  <c r="D57" i="12"/>
  <c r="D57" i="11"/>
  <c r="D57" i="9"/>
  <c r="N56" i="9"/>
  <c r="L56" i="9"/>
  <c r="J56" i="9"/>
  <c r="H56" i="9"/>
  <c r="F56" i="9"/>
  <c r="D56" i="13"/>
  <c r="D56" i="12"/>
  <c r="D56" i="11"/>
  <c r="D56" i="9"/>
  <c r="N55" i="9"/>
  <c r="L55" i="9"/>
  <c r="J55" i="9"/>
  <c r="H55" i="9"/>
  <c r="F55" i="13"/>
  <c r="F55" i="12"/>
  <c r="F55" i="11"/>
  <c r="F55" i="9"/>
  <c r="D55" i="9"/>
  <c r="N54" i="9"/>
  <c r="L54" i="13"/>
  <c r="L54" i="12"/>
  <c r="L54" i="11"/>
  <c r="L54" i="9"/>
  <c r="J54" i="9"/>
  <c r="H54" i="9"/>
  <c r="F54" i="9"/>
  <c r="D54" i="9"/>
  <c r="N53" i="9"/>
  <c r="L53" i="9"/>
  <c r="J53" i="9"/>
  <c r="H53" i="9"/>
  <c r="F53" i="13"/>
  <c r="F53" i="12"/>
  <c r="F53" i="11"/>
  <c r="F53" i="9"/>
  <c r="D53" i="9"/>
  <c r="N52" i="9"/>
  <c r="L52" i="9"/>
  <c r="J52" i="9"/>
  <c r="H52" i="9"/>
  <c r="F52" i="9"/>
  <c r="D52" i="9"/>
  <c r="N51" i="9"/>
  <c r="L51" i="9"/>
  <c r="J51" i="9"/>
  <c r="H51" i="9"/>
  <c r="F51" i="9"/>
  <c r="D51" i="9"/>
  <c r="N50" i="9"/>
  <c r="L50" i="9"/>
  <c r="J50" i="9"/>
  <c r="H50" i="9"/>
  <c r="F50" i="13"/>
  <c r="F50" i="12"/>
  <c r="F50" i="11"/>
  <c r="F50" i="9"/>
  <c r="D50" i="9"/>
  <c r="N49" i="9"/>
  <c r="L49" i="9"/>
  <c r="J49" i="9"/>
  <c r="H49" i="9"/>
  <c r="F49" i="13"/>
  <c r="F49" i="12"/>
  <c r="F49" i="11"/>
  <c r="F49" i="9"/>
  <c r="D49" i="9"/>
  <c r="N48" i="9"/>
  <c r="L48" i="9"/>
  <c r="J48" i="9"/>
  <c r="H48" i="9"/>
  <c r="F48" i="13"/>
  <c r="F48" i="12"/>
  <c r="F48" i="11"/>
  <c r="F48" i="9"/>
  <c r="D48" i="9"/>
  <c r="N47" i="9"/>
  <c r="L47" i="9"/>
  <c r="J47" i="9"/>
  <c r="H47" i="9"/>
  <c r="F47" i="9"/>
  <c r="D47" i="9"/>
  <c r="N46" i="9"/>
  <c r="L46" i="9"/>
  <c r="J46" i="9"/>
  <c r="H46" i="9"/>
  <c r="F46" i="13"/>
  <c r="F46" i="12"/>
  <c r="F46" i="11"/>
  <c r="F46" i="9"/>
  <c r="D46" i="9"/>
  <c r="N45" i="9"/>
  <c r="L45" i="9"/>
  <c r="J45" i="9"/>
  <c r="H45" i="9"/>
  <c r="F45" i="9"/>
  <c r="D45" i="9"/>
  <c r="N44" i="9"/>
  <c r="L44" i="13"/>
  <c r="L44" i="12"/>
  <c r="L44" i="11"/>
  <c r="L44" i="9"/>
  <c r="J44" i="9"/>
  <c r="H44" i="9"/>
  <c r="F44" i="9"/>
  <c r="D44" i="9"/>
  <c r="N43" i="9"/>
  <c r="L43" i="9"/>
  <c r="J43" i="9"/>
  <c r="H43" i="9"/>
  <c r="F43" i="9"/>
  <c r="D43" i="9"/>
  <c r="N42" i="9"/>
  <c r="L42" i="9"/>
  <c r="J42" i="9"/>
  <c r="H42" i="9"/>
  <c r="F42" i="13"/>
  <c r="F42" i="12"/>
  <c r="F42" i="11"/>
  <c r="F42" i="9"/>
  <c r="D42" i="9"/>
  <c r="N41" i="9"/>
  <c r="L41" i="9"/>
  <c r="J41" i="9"/>
  <c r="H41" i="9"/>
  <c r="F41" i="13"/>
  <c r="F41" i="12"/>
  <c r="F41" i="11"/>
  <c r="F41" i="9"/>
  <c r="D41" i="9"/>
  <c r="N40" i="9"/>
  <c r="L40" i="9"/>
  <c r="J40" i="9"/>
  <c r="H40" i="9"/>
  <c r="F40" i="9"/>
  <c r="D40" i="9"/>
  <c r="N39" i="9"/>
  <c r="L39" i="9"/>
  <c r="J39" i="9"/>
  <c r="H39" i="9"/>
  <c r="F39" i="13"/>
  <c r="F39" i="12"/>
  <c r="F39" i="11"/>
  <c r="F39" i="9"/>
  <c r="D39" i="9"/>
  <c r="N38" i="9"/>
  <c r="L38" i="9"/>
  <c r="J38" i="9"/>
  <c r="H38" i="13"/>
  <c r="H38" i="12"/>
  <c r="H38" i="11"/>
  <c r="H38" i="9"/>
  <c r="F38" i="9"/>
  <c r="D38" i="9"/>
  <c r="N37" i="9"/>
  <c r="L37" i="9"/>
  <c r="J37" i="9"/>
  <c r="H37" i="9"/>
  <c r="F37" i="9"/>
  <c r="D37" i="9"/>
  <c r="N36" i="9"/>
  <c r="L36" i="9"/>
  <c r="J36" i="9"/>
  <c r="H36" i="9"/>
  <c r="F36" i="9"/>
  <c r="D36" i="9"/>
  <c r="N35" i="9"/>
  <c r="L35" i="9"/>
  <c r="J35" i="9"/>
  <c r="H35" i="9"/>
  <c r="F35" i="9"/>
  <c r="D35" i="9"/>
  <c r="N34" i="9"/>
  <c r="L34" i="9"/>
  <c r="J34" i="9"/>
  <c r="H34" i="9"/>
  <c r="F34" i="9"/>
  <c r="D34" i="9"/>
  <c r="N33" i="9"/>
  <c r="L33" i="9"/>
  <c r="J33" i="9"/>
  <c r="H33" i="9"/>
  <c r="F33" i="13"/>
  <c r="F33" i="12"/>
  <c r="F33" i="11"/>
  <c r="F33" i="9"/>
  <c r="D33" i="9"/>
  <c r="N32" i="9"/>
  <c r="L32" i="9"/>
  <c r="J32" i="9"/>
  <c r="H32" i="9"/>
  <c r="F32" i="9"/>
  <c r="D32" i="9"/>
  <c r="N31" i="9"/>
  <c r="L31" i="9"/>
  <c r="J31" i="9"/>
  <c r="H31" i="9"/>
  <c r="F31" i="9"/>
  <c r="D31" i="9"/>
  <c r="N30" i="9"/>
  <c r="L30" i="9"/>
  <c r="J30" i="9"/>
  <c r="H30" i="9"/>
  <c r="F30" i="9"/>
  <c r="D30" i="9"/>
  <c r="N29" i="9"/>
  <c r="L29" i="9"/>
  <c r="J29" i="9"/>
  <c r="H29" i="9"/>
  <c r="F29" i="13"/>
  <c r="F29" i="12"/>
  <c r="F29" i="11"/>
  <c r="F29" i="9"/>
  <c r="D29" i="9"/>
  <c r="N28" i="9"/>
  <c r="L28" i="9"/>
  <c r="J28" i="9"/>
  <c r="H28" i="9"/>
  <c r="F28" i="9"/>
  <c r="D28" i="9"/>
  <c r="N27" i="9"/>
  <c r="L27" i="9"/>
  <c r="J27" i="9"/>
  <c r="H27" i="9"/>
  <c r="F27" i="13"/>
  <c r="F27" i="12"/>
  <c r="F27" i="11"/>
  <c r="F27" i="9"/>
  <c r="D27" i="9"/>
  <c r="N26" i="9"/>
  <c r="L26" i="9"/>
  <c r="J26" i="9"/>
  <c r="H26" i="9"/>
  <c r="F26" i="9"/>
  <c r="D26" i="9"/>
  <c r="N25" i="9"/>
  <c r="L25" i="9"/>
  <c r="J25" i="9"/>
  <c r="H25" i="9"/>
  <c r="F25" i="9"/>
  <c r="D25" i="9"/>
  <c r="N24" i="9"/>
  <c r="L24" i="9"/>
  <c r="J24" i="9"/>
  <c r="H24" i="9"/>
  <c r="F24" i="9"/>
  <c r="D24" i="9"/>
  <c r="N23" i="9"/>
  <c r="L23" i="9"/>
  <c r="J23" i="9"/>
  <c r="H23" i="9"/>
  <c r="F23" i="9"/>
  <c r="D23" i="9"/>
  <c r="N22" i="9"/>
  <c r="L22" i="9"/>
  <c r="J22" i="9"/>
  <c r="H22" i="9"/>
  <c r="F22" i="13"/>
  <c r="F22" i="12"/>
  <c r="F22" i="11"/>
  <c r="F22" i="9"/>
  <c r="D22" i="9"/>
  <c r="N21" i="9"/>
  <c r="L21" i="9"/>
  <c r="J21" i="9"/>
  <c r="H21" i="9"/>
  <c r="F21" i="9"/>
  <c r="D21" i="9"/>
  <c r="N20" i="9"/>
  <c r="L20" i="9"/>
  <c r="J20" i="9"/>
  <c r="H20" i="9"/>
  <c r="F20" i="9"/>
  <c r="D20" i="9"/>
  <c r="N19" i="9"/>
  <c r="L19" i="9"/>
  <c r="J19" i="9"/>
  <c r="H19" i="9"/>
  <c r="F19" i="9"/>
  <c r="D19" i="9"/>
  <c r="N18" i="9"/>
  <c r="L18" i="9"/>
  <c r="J18" i="9"/>
  <c r="H18" i="9"/>
  <c r="F18" i="9"/>
  <c r="D18" i="9"/>
  <c r="N17" i="9"/>
  <c r="L17" i="9"/>
  <c r="J17" i="9"/>
  <c r="H17" i="9"/>
  <c r="F17" i="13"/>
  <c r="F17" i="12"/>
  <c r="F17" i="11"/>
  <c r="F17" i="9"/>
  <c r="D17" i="9"/>
  <c r="N16" i="9"/>
  <c r="L16" i="9"/>
  <c r="J16" i="9"/>
  <c r="H16" i="9"/>
  <c r="F16" i="9"/>
  <c r="D16" i="9"/>
  <c r="N15" i="9"/>
  <c r="L15" i="9"/>
  <c r="J15" i="9"/>
  <c r="H15" i="9"/>
  <c r="F15" i="9"/>
  <c r="D15" i="9"/>
  <c r="N14" i="9"/>
  <c r="L14" i="13"/>
  <c r="L14" i="12"/>
  <c r="L14" i="11"/>
  <c r="L14" i="9"/>
  <c r="J14" i="9"/>
  <c r="H14" i="9"/>
  <c r="F14" i="9"/>
  <c r="D14" i="9"/>
  <c r="N13" i="9"/>
  <c r="L13" i="9"/>
  <c r="J13" i="9"/>
  <c r="H13" i="9"/>
  <c r="F13" i="9"/>
  <c r="D13" i="9"/>
  <c r="N12" i="9"/>
  <c r="L12" i="9"/>
  <c r="J12" i="9"/>
  <c r="H12" i="9"/>
  <c r="F12" i="9"/>
  <c r="D12" i="9"/>
  <c r="N11" i="9"/>
  <c r="L11" i="9"/>
  <c r="J11" i="9"/>
  <c r="H11" i="9"/>
  <c r="F11" i="9"/>
  <c r="D11" i="9"/>
  <c r="N10" i="13"/>
  <c r="N10" i="12"/>
  <c r="N10" i="11"/>
  <c r="N10" i="9"/>
  <c r="L10" i="9"/>
  <c r="J10" i="9"/>
  <c r="H10" i="9"/>
  <c r="F10" i="9"/>
  <c r="D10" i="9"/>
  <c r="N9" i="9"/>
  <c r="L9" i="9"/>
  <c r="J9" i="9"/>
  <c r="H9" i="9"/>
  <c r="F9" i="9"/>
  <c r="D9" i="9"/>
  <c r="N8" i="9"/>
  <c r="L8" i="9"/>
  <c r="J8" i="9"/>
  <c r="H8" i="9"/>
  <c r="F8" i="9"/>
  <c r="D8" i="9"/>
  <c r="N7" i="9"/>
  <c r="L7" i="9"/>
  <c r="J7" i="9"/>
  <c r="H7" i="9"/>
  <c r="F7" i="13"/>
  <c r="F7" i="12"/>
  <c r="F7" i="11"/>
  <c r="F7" i="9"/>
  <c r="D7" i="9"/>
  <c r="N6" i="9"/>
  <c r="L6" i="9"/>
  <c r="J6" i="9"/>
  <c r="H6" i="9"/>
  <c r="F6" i="9"/>
  <c r="D6" i="13"/>
  <c r="D6" i="12"/>
  <c r="D6" i="11"/>
  <c r="D6" i="9"/>
  <c r="N5" i="9"/>
  <c r="L5" i="9"/>
  <c r="J5" i="9"/>
  <c r="H5" i="9"/>
  <c r="F5" i="9"/>
  <c r="D5" i="9"/>
  <c r="N4" i="9"/>
  <c r="L4" i="9"/>
  <c r="J4" i="9"/>
  <c r="H4" i="9"/>
  <c r="F4" i="9"/>
  <c r="D4" i="9"/>
  <c r="N3" i="9"/>
  <c r="L3" i="9"/>
  <c r="J3" i="9"/>
  <c r="H3" i="9"/>
  <c r="F3" i="9"/>
  <c r="D3" i="9"/>
  <c r="M2" i="9"/>
  <c r="K2" i="9"/>
  <c r="G2" i="9"/>
  <c r="N306" i="13"/>
  <c r="N306" i="12"/>
  <c r="N306" i="11"/>
  <c r="N306" i="9"/>
  <c r="J306" i="13"/>
  <c r="J306" i="12"/>
  <c r="J306" i="11"/>
  <c r="J306" i="9"/>
  <c r="F306" i="13"/>
  <c r="F306" i="12"/>
  <c r="F306" i="11"/>
  <c r="F306" i="9"/>
  <c r="N305" i="13"/>
  <c r="N305" i="12"/>
  <c r="N305" i="11"/>
  <c r="N305" i="9"/>
  <c r="J305" i="13"/>
  <c r="J305" i="12"/>
  <c r="J305" i="11"/>
  <c r="J305" i="9"/>
  <c r="F305" i="13"/>
  <c r="F305" i="12"/>
  <c r="F305" i="11"/>
  <c r="F305" i="9"/>
  <c r="N304" i="13"/>
  <c r="N304" i="12"/>
  <c r="N304" i="11"/>
  <c r="N304" i="9"/>
  <c r="J304" i="13"/>
  <c r="J304" i="12"/>
  <c r="J304" i="11"/>
  <c r="J304" i="9"/>
  <c r="F304" i="13"/>
  <c r="F304" i="12"/>
  <c r="F304" i="11"/>
  <c r="F304" i="9"/>
  <c r="N303" i="13"/>
  <c r="N303" i="12"/>
  <c r="N303" i="11"/>
  <c r="N303" i="9"/>
  <c r="J303" i="13"/>
  <c r="J303" i="12"/>
  <c r="J303" i="11"/>
  <c r="J303" i="9"/>
  <c r="F303" i="13"/>
  <c r="F303" i="12"/>
  <c r="F303" i="11"/>
  <c r="F303" i="9"/>
  <c r="N302" i="13"/>
  <c r="N302" i="12"/>
  <c r="N302" i="11"/>
  <c r="N302" i="9"/>
  <c r="J302" i="13"/>
  <c r="J302" i="12"/>
  <c r="J302" i="11"/>
  <c r="J302" i="9"/>
  <c r="F302" i="13"/>
  <c r="F302" i="12"/>
  <c r="F302" i="11"/>
  <c r="F302" i="9"/>
  <c r="N301" i="13"/>
  <c r="N301" i="12"/>
  <c r="N301" i="11"/>
  <c r="N301" i="9"/>
  <c r="J301" i="13"/>
  <c r="J301" i="12"/>
  <c r="J301" i="11"/>
  <c r="J301" i="9"/>
  <c r="F301" i="13"/>
  <c r="F301" i="12"/>
  <c r="F301" i="11"/>
  <c r="F301" i="9"/>
  <c r="N300" i="13"/>
  <c r="N300" i="12"/>
  <c r="N300" i="11"/>
  <c r="N300" i="9"/>
  <c r="J300" i="13"/>
  <c r="J300" i="12"/>
  <c r="J300" i="11"/>
  <c r="J300" i="9"/>
  <c r="F300" i="13"/>
  <c r="F300" i="12"/>
  <c r="F300" i="11"/>
  <c r="F300" i="9"/>
  <c r="N299" i="13"/>
  <c r="N299" i="12"/>
  <c r="N299" i="11"/>
  <c r="N299" i="9"/>
  <c r="J299" i="13"/>
  <c r="J299" i="12"/>
  <c r="J299" i="11"/>
  <c r="J299" i="9"/>
  <c r="F299" i="13"/>
  <c r="F299" i="12"/>
  <c r="F299" i="11"/>
  <c r="F299" i="9"/>
  <c r="N298" i="13"/>
  <c r="N298" i="12"/>
  <c r="N298" i="11"/>
  <c r="N298" i="9"/>
  <c r="J298" i="13"/>
  <c r="J298" i="12"/>
  <c r="J298" i="11"/>
  <c r="J298" i="9"/>
  <c r="F298" i="13"/>
  <c r="F298" i="12"/>
  <c r="F298" i="11"/>
  <c r="F298" i="9"/>
  <c r="N297" i="13"/>
  <c r="N297" i="12"/>
  <c r="N297" i="11"/>
  <c r="N297" i="9"/>
  <c r="L297" i="13"/>
  <c r="L297" i="12"/>
  <c r="L297" i="11"/>
  <c r="L297" i="9"/>
  <c r="H297" i="13"/>
  <c r="H297" i="12"/>
  <c r="H297" i="11"/>
  <c r="H297" i="9"/>
  <c r="D297" i="13"/>
  <c r="D297" i="12"/>
  <c r="D297" i="11"/>
  <c r="D297" i="9"/>
  <c r="L296" i="13"/>
  <c r="L296" i="12"/>
  <c r="L296" i="11"/>
  <c r="L296" i="9"/>
  <c r="H296" i="13"/>
  <c r="H296" i="12"/>
  <c r="H296" i="11"/>
  <c r="H296" i="9"/>
  <c r="D296" i="13"/>
  <c r="D296" i="12"/>
  <c r="D296" i="11"/>
  <c r="D296" i="9"/>
  <c r="L295" i="13"/>
  <c r="L295" i="12"/>
  <c r="L295" i="11"/>
  <c r="L295" i="9"/>
  <c r="F295" i="13"/>
  <c r="F295" i="12"/>
  <c r="F295" i="11"/>
  <c r="F295" i="9"/>
  <c r="N2" i="9"/>
  <c r="L2" i="9"/>
  <c r="J2" i="9"/>
  <c r="H2" i="9"/>
  <c r="F2" i="9"/>
  <c r="D2" i="9"/>
  <c r="M306" i="13"/>
  <c r="M306" i="12"/>
  <c r="M306" i="11"/>
  <c r="M306" i="9"/>
  <c r="K306" i="13"/>
  <c r="K306" i="12"/>
  <c r="K306" i="11"/>
  <c r="K306" i="9"/>
  <c r="I306" i="13"/>
  <c r="I306" i="12"/>
  <c r="I306" i="11"/>
  <c r="I306" i="9"/>
  <c r="G306" i="13"/>
  <c r="G306" i="12"/>
  <c r="G306" i="11"/>
  <c r="G306" i="9"/>
  <c r="E306" i="13"/>
  <c r="E306" i="12"/>
  <c r="E306" i="11"/>
  <c r="E306" i="9"/>
  <c r="C306" i="13"/>
  <c r="C306" i="12"/>
  <c r="C306" i="11"/>
  <c r="C306" i="9"/>
  <c r="M305" i="13"/>
  <c r="M305" i="12"/>
  <c r="M305" i="11"/>
  <c r="M305" i="9"/>
  <c r="K305" i="13"/>
  <c r="K305" i="12"/>
  <c r="K305" i="11"/>
  <c r="K305" i="9"/>
  <c r="I305" i="13"/>
  <c r="I305" i="12"/>
  <c r="I305" i="11"/>
  <c r="I305" i="9"/>
  <c r="G305" i="13"/>
  <c r="G305" i="12"/>
  <c r="G305" i="11"/>
  <c r="G305" i="9"/>
  <c r="E305" i="13"/>
  <c r="E305" i="12"/>
  <c r="E305" i="11"/>
  <c r="E305" i="9"/>
  <c r="C305" i="13"/>
  <c r="C305" i="12"/>
  <c r="C305" i="11"/>
  <c r="C305" i="9"/>
  <c r="M304" i="13"/>
  <c r="M304" i="12"/>
  <c r="M304" i="11"/>
  <c r="M304" i="9"/>
  <c r="K304" i="13"/>
  <c r="K304" i="12"/>
  <c r="K304" i="11"/>
  <c r="K304" i="9"/>
  <c r="I304" i="13"/>
  <c r="I304" i="12"/>
  <c r="I304" i="11"/>
  <c r="I304" i="9"/>
  <c r="G304" i="13"/>
  <c r="G304" i="12"/>
  <c r="G304" i="11"/>
  <c r="G304" i="9"/>
  <c r="E304" i="13"/>
  <c r="E304" i="12"/>
  <c r="E304" i="11"/>
  <c r="E304" i="9"/>
  <c r="C304" i="13"/>
  <c r="C304" i="12"/>
  <c r="C304" i="11"/>
  <c r="C304" i="9"/>
  <c r="M303" i="13"/>
  <c r="M303" i="12"/>
  <c r="M303" i="11"/>
  <c r="M303" i="9"/>
  <c r="K303" i="13"/>
  <c r="K303" i="12"/>
  <c r="K303" i="11"/>
  <c r="K303" i="9"/>
  <c r="I303" i="13"/>
  <c r="I303" i="12"/>
  <c r="I303" i="11"/>
  <c r="I303" i="9"/>
  <c r="G303" i="13"/>
  <c r="G303" i="12"/>
  <c r="G303" i="11"/>
  <c r="G303" i="9"/>
  <c r="E303" i="13"/>
  <c r="E303" i="12"/>
  <c r="E303" i="11"/>
  <c r="E303" i="9"/>
  <c r="C303" i="13"/>
  <c r="C303" i="12"/>
  <c r="C303" i="11"/>
  <c r="C303" i="9"/>
  <c r="M302" i="13"/>
  <c r="M302" i="12"/>
  <c r="M302" i="11"/>
  <c r="M302" i="9"/>
  <c r="K302" i="13"/>
  <c r="K302" i="12"/>
  <c r="K302" i="11"/>
  <c r="K302" i="9"/>
  <c r="I302" i="13"/>
  <c r="I302" i="12"/>
  <c r="I302" i="11"/>
  <c r="I302" i="9"/>
  <c r="G302" i="13"/>
  <c r="G302" i="12"/>
  <c r="G302" i="11"/>
  <c r="G302" i="9"/>
  <c r="E302" i="13"/>
  <c r="E302" i="12"/>
  <c r="E302" i="11"/>
  <c r="E302" i="9"/>
  <c r="C302" i="13"/>
  <c r="C302" i="12"/>
  <c r="C302" i="11"/>
  <c r="C302" i="9"/>
  <c r="M301" i="13"/>
  <c r="M301" i="12"/>
  <c r="M301" i="11"/>
  <c r="M301" i="9"/>
  <c r="K301" i="13"/>
  <c r="K301" i="12"/>
  <c r="K301" i="11"/>
  <c r="K301" i="9"/>
  <c r="I301" i="13"/>
  <c r="I301" i="12"/>
  <c r="I301" i="11"/>
  <c r="I301" i="9"/>
  <c r="G301" i="13"/>
  <c r="G301" i="12"/>
  <c r="G301" i="11"/>
  <c r="G301" i="9"/>
  <c r="E301" i="13"/>
  <c r="E301" i="12"/>
  <c r="E301" i="11"/>
  <c r="E301" i="9"/>
  <c r="C301" i="13"/>
  <c r="C301" i="12"/>
  <c r="C301" i="11"/>
  <c r="C301" i="9"/>
  <c r="M300" i="13"/>
  <c r="M300" i="12"/>
  <c r="M300" i="11"/>
  <c r="M300" i="9"/>
  <c r="K300" i="13"/>
  <c r="K300" i="12"/>
  <c r="K300" i="11"/>
  <c r="K300" i="9"/>
  <c r="I300" i="13"/>
  <c r="I300" i="12"/>
  <c r="I300" i="11"/>
  <c r="I300" i="9"/>
  <c r="G300" i="13"/>
  <c r="G300" i="12"/>
  <c r="G300" i="11"/>
  <c r="G300" i="9"/>
  <c r="E300" i="13"/>
  <c r="E300" i="12"/>
  <c r="E300" i="11"/>
  <c r="E300" i="9"/>
  <c r="C300" i="13"/>
  <c r="C300" i="12"/>
  <c r="C300" i="11"/>
  <c r="C300" i="9"/>
  <c r="M299" i="13"/>
  <c r="M299" i="12"/>
  <c r="M299" i="11"/>
  <c r="M299" i="9"/>
  <c r="K299" i="13"/>
  <c r="K299" i="12"/>
  <c r="K299" i="11"/>
  <c r="K299" i="9"/>
  <c r="I299" i="13"/>
  <c r="I299" i="12"/>
  <c r="I299" i="11"/>
  <c r="I299" i="9"/>
  <c r="G299" i="13"/>
  <c r="G299" i="12"/>
  <c r="G299" i="11"/>
  <c r="G299" i="9"/>
  <c r="E299" i="13"/>
  <c r="E299" i="12"/>
  <c r="E299" i="11"/>
  <c r="E299" i="9"/>
  <c r="C299" i="13"/>
  <c r="C299" i="12"/>
  <c r="C299" i="11"/>
  <c r="C299" i="9"/>
  <c r="M298" i="13"/>
  <c r="M298" i="12"/>
  <c r="M298" i="11"/>
  <c r="M298" i="9"/>
  <c r="K298" i="13"/>
  <c r="K298" i="12"/>
  <c r="K298" i="11"/>
  <c r="K298" i="9"/>
  <c r="I298" i="13"/>
  <c r="I298" i="12"/>
  <c r="I298" i="11"/>
  <c r="I298" i="9"/>
  <c r="G298" i="13"/>
  <c r="G298" i="12"/>
  <c r="G298" i="11"/>
  <c r="G298" i="9"/>
  <c r="E298" i="13"/>
  <c r="E298" i="12"/>
  <c r="E298" i="11"/>
  <c r="E298" i="9"/>
  <c r="C298" i="13"/>
  <c r="C298" i="12"/>
  <c r="C298" i="11"/>
  <c r="C298" i="9"/>
  <c r="M297" i="13"/>
  <c r="M297" i="12"/>
  <c r="M297" i="11"/>
  <c r="M297" i="9"/>
  <c r="K297" i="13"/>
  <c r="K297" i="12"/>
  <c r="K297" i="11"/>
  <c r="K297" i="9"/>
  <c r="I297" i="13"/>
  <c r="I297" i="12"/>
  <c r="I297" i="11"/>
  <c r="I297" i="9"/>
  <c r="G297" i="13"/>
  <c r="G297" i="12"/>
  <c r="G297" i="11"/>
  <c r="G297" i="9"/>
  <c r="E297" i="13"/>
  <c r="E297" i="12"/>
  <c r="E297" i="11"/>
  <c r="E297" i="9"/>
  <c r="C297" i="13"/>
  <c r="C297" i="12"/>
  <c r="C297" i="11"/>
  <c r="C297" i="9"/>
  <c r="M296" i="13"/>
  <c r="M296" i="12"/>
  <c r="M296" i="11"/>
  <c r="M296" i="9"/>
  <c r="K296" i="13"/>
  <c r="K296" i="12"/>
  <c r="K296" i="11"/>
  <c r="K296" i="9"/>
  <c r="I296" i="13"/>
  <c r="I296" i="12"/>
  <c r="I296" i="11"/>
  <c r="I296" i="9"/>
  <c r="G296" i="13"/>
  <c r="G296" i="12"/>
  <c r="G296" i="11"/>
  <c r="G296" i="9"/>
  <c r="E296" i="13"/>
  <c r="E296" i="12"/>
  <c r="E296" i="11"/>
  <c r="E296" i="9"/>
  <c r="C296" i="13"/>
  <c r="C296" i="12"/>
  <c r="C296" i="11"/>
  <c r="C296" i="9"/>
  <c r="M295" i="13"/>
  <c r="M295" i="12"/>
  <c r="M295" i="11"/>
  <c r="M295" i="9"/>
  <c r="K295" i="13"/>
  <c r="K295" i="12"/>
  <c r="K295" i="11"/>
  <c r="K295" i="9"/>
  <c r="I295" i="13"/>
  <c r="I295" i="12"/>
  <c r="I295" i="11"/>
  <c r="I295" i="9"/>
  <c r="G295" i="13"/>
  <c r="G295" i="12"/>
  <c r="G295" i="11"/>
  <c r="G295" i="9"/>
  <c r="E295" i="13"/>
  <c r="E295" i="12"/>
  <c r="E295" i="11"/>
  <c r="E295" i="9"/>
  <c r="C295" i="13"/>
  <c r="C295" i="12"/>
  <c r="C295" i="11"/>
  <c r="C295" i="9"/>
  <c r="M294" i="13"/>
  <c r="M294" i="12"/>
  <c r="M294" i="11"/>
  <c r="M294" i="9"/>
  <c r="K294" i="13"/>
  <c r="K294" i="12"/>
  <c r="K294" i="11"/>
  <c r="K294" i="9"/>
  <c r="I294" i="13"/>
  <c r="I294" i="12"/>
  <c r="I294" i="11"/>
  <c r="I294" i="9"/>
  <c r="G294" i="13"/>
  <c r="G294" i="12"/>
  <c r="G294" i="11"/>
  <c r="G294" i="9"/>
  <c r="E294" i="13"/>
  <c r="E294" i="12"/>
  <c r="E294" i="11"/>
  <c r="E294" i="9"/>
  <c r="C294" i="13"/>
  <c r="C294" i="12"/>
  <c r="C294" i="11"/>
  <c r="C294" i="9"/>
  <c r="M293" i="13"/>
  <c r="M293" i="12"/>
  <c r="M293" i="11"/>
  <c r="M293" i="9"/>
  <c r="K293" i="13"/>
  <c r="K293" i="12"/>
  <c r="K293" i="11"/>
  <c r="K293" i="9"/>
  <c r="I293" i="13"/>
  <c r="I293" i="12"/>
  <c r="I293" i="11"/>
  <c r="I293" i="9"/>
  <c r="G293" i="13"/>
  <c r="G293" i="12"/>
  <c r="G293" i="11"/>
  <c r="G293" i="9"/>
  <c r="E293" i="13"/>
  <c r="E293" i="12"/>
  <c r="E293" i="11"/>
  <c r="E293" i="9"/>
  <c r="C293" i="13"/>
  <c r="C293" i="12"/>
  <c r="C293" i="11"/>
  <c r="C293" i="9"/>
  <c r="M292" i="13"/>
  <c r="M292" i="12"/>
  <c r="M292" i="11"/>
  <c r="M292" i="9"/>
  <c r="K292" i="13"/>
  <c r="K292" i="12"/>
  <c r="K292" i="11"/>
  <c r="K292" i="9"/>
  <c r="I292" i="13"/>
  <c r="I292" i="12"/>
  <c r="I292" i="11"/>
  <c r="I292" i="9"/>
  <c r="G292" i="13"/>
  <c r="G292" i="12"/>
  <c r="G292" i="11"/>
  <c r="G292" i="9"/>
  <c r="E292" i="13"/>
  <c r="E292" i="12"/>
  <c r="E292" i="11"/>
  <c r="E292" i="9"/>
  <c r="C292" i="13"/>
  <c r="C292" i="12"/>
  <c r="C292" i="11"/>
  <c r="C292" i="9"/>
  <c r="M291" i="13"/>
  <c r="M291" i="12"/>
  <c r="M291" i="11"/>
  <c r="M291" i="9"/>
  <c r="K291" i="13"/>
  <c r="K291" i="12"/>
  <c r="K291" i="11"/>
  <c r="K291" i="9"/>
  <c r="I291" i="13"/>
  <c r="I291" i="12"/>
  <c r="I291" i="11"/>
  <c r="I291" i="9"/>
  <c r="G291" i="13"/>
  <c r="G291" i="12"/>
  <c r="G291" i="11"/>
  <c r="G291" i="9"/>
  <c r="E291" i="13"/>
  <c r="E291" i="12"/>
  <c r="E291" i="11"/>
  <c r="E291" i="9"/>
  <c r="C291" i="13"/>
  <c r="C291" i="12"/>
  <c r="C291" i="11"/>
  <c r="C291" i="9"/>
  <c r="M290" i="13"/>
  <c r="M290" i="12"/>
  <c r="M290" i="11"/>
  <c r="M290" i="9"/>
  <c r="K290" i="13"/>
  <c r="K290" i="12"/>
  <c r="K290" i="11"/>
  <c r="K290" i="9"/>
  <c r="I290" i="13"/>
  <c r="I290" i="12"/>
  <c r="I290" i="11"/>
  <c r="I290" i="9"/>
  <c r="G290" i="13"/>
  <c r="G290" i="12"/>
  <c r="G290" i="11"/>
  <c r="G290" i="9"/>
  <c r="E290" i="13"/>
  <c r="E290" i="12"/>
  <c r="E290" i="11"/>
  <c r="E290" i="9"/>
  <c r="C290" i="13"/>
  <c r="C290" i="12"/>
  <c r="C290" i="11"/>
  <c r="C290" i="9"/>
  <c r="M289" i="13"/>
  <c r="M289" i="12"/>
  <c r="M289" i="11"/>
  <c r="M289" i="9"/>
  <c r="K289" i="13"/>
  <c r="K289" i="12"/>
  <c r="K289" i="11"/>
  <c r="K289" i="9"/>
  <c r="I289" i="13"/>
  <c r="I289" i="12"/>
  <c r="I289" i="11"/>
  <c r="I289" i="9"/>
  <c r="G289" i="13"/>
  <c r="G289" i="12"/>
  <c r="G289" i="11"/>
  <c r="G289" i="9"/>
  <c r="E289" i="13"/>
  <c r="E289" i="12"/>
  <c r="E289" i="11"/>
  <c r="E289" i="9"/>
  <c r="C289" i="13"/>
  <c r="C289" i="12"/>
  <c r="C289" i="11"/>
  <c r="C289" i="9"/>
  <c r="M288" i="13"/>
  <c r="M288" i="12"/>
  <c r="M288" i="11"/>
  <c r="M288" i="9"/>
  <c r="K288" i="13"/>
  <c r="K288" i="12"/>
  <c r="K288" i="11"/>
  <c r="K288" i="9"/>
  <c r="I288" i="13"/>
  <c r="I288" i="12"/>
  <c r="I288" i="11"/>
  <c r="I288" i="9"/>
  <c r="G288" i="13"/>
  <c r="G288" i="12"/>
  <c r="G288" i="11"/>
  <c r="G288" i="9"/>
  <c r="E288" i="13"/>
  <c r="E288" i="12"/>
  <c r="E288" i="11"/>
  <c r="E288" i="9"/>
  <c r="C288" i="13"/>
  <c r="C288" i="12"/>
  <c r="C288" i="11"/>
  <c r="C288" i="9"/>
  <c r="M287" i="13"/>
  <c r="M287" i="12"/>
  <c r="M287" i="11"/>
  <c r="M287" i="9"/>
  <c r="K287" i="13"/>
  <c r="K287" i="12"/>
  <c r="K287" i="11"/>
  <c r="K287" i="9"/>
  <c r="I287" i="13"/>
  <c r="I287" i="12"/>
  <c r="I287" i="11"/>
  <c r="I287" i="9"/>
  <c r="G287" i="13"/>
  <c r="G287" i="12"/>
  <c r="G287" i="11"/>
  <c r="G287" i="9"/>
  <c r="E287" i="13"/>
  <c r="E287" i="12"/>
  <c r="E287" i="11"/>
  <c r="E287" i="9"/>
  <c r="C287" i="13"/>
  <c r="C287" i="12"/>
  <c r="C287" i="11"/>
  <c r="C287" i="9"/>
  <c r="M286" i="13"/>
  <c r="M286" i="12"/>
  <c r="M286" i="11"/>
  <c r="M286" i="9"/>
  <c r="K286" i="13"/>
  <c r="K286" i="12"/>
  <c r="K286" i="11"/>
  <c r="K286" i="9"/>
  <c r="I286" i="13"/>
  <c r="I286" i="12"/>
  <c r="I286" i="11"/>
  <c r="I286" i="9"/>
  <c r="G286" i="13"/>
  <c r="G286" i="12"/>
  <c r="G286" i="11"/>
  <c r="G286" i="9"/>
  <c r="E286" i="13"/>
  <c r="E286" i="12"/>
  <c r="E286" i="11"/>
  <c r="E286" i="9"/>
  <c r="C286" i="13"/>
  <c r="C286" i="12"/>
  <c r="C286" i="11"/>
  <c r="C286" i="9"/>
  <c r="M285" i="13"/>
  <c r="M285" i="12"/>
  <c r="M285" i="11"/>
  <c r="M285" i="9"/>
  <c r="K285" i="13"/>
  <c r="K285" i="12"/>
  <c r="K285" i="11"/>
  <c r="K285" i="9"/>
  <c r="I285" i="13"/>
  <c r="I285" i="12"/>
  <c r="I285" i="11"/>
  <c r="I285" i="9"/>
  <c r="G285" i="13"/>
  <c r="G285" i="12"/>
  <c r="G285" i="11"/>
  <c r="G285" i="9"/>
  <c r="E285" i="13"/>
  <c r="E285" i="12"/>
  <c r="E285" i="11"/>
  <c r="E285" i="9"/>
  <c r="C285" i="13"/>
  <c r="C285" i="12"/>
  <c r="C285" i="11"/>
  <c r="C285" i="9"/>
  <c r="M284" i="13"/>
  <c r="M284" i="12"/>
  <c r="M284" i="11"/>
  <c r="M284" i="9"/>
  <c r="K284" i="13"/>
  <c r="K284" i="12"/>
  <c r="K284" i="11"/>
  <c r="K284" i="9"/>
  <c r="I284" i="13"/>
  <c r="I284" i="12"/>
  <c r="I284" i="11"/>
  <c r="I284" i="9"/>
  <c r="G284" i="13"/>
  <c r="G284" i="12"/>
  <c r="G284" i="11"/>
  <c r="G284" i="9"/>
  <c r="E284" i="13"/>
  <c r="E284" i="12"/>
  <c r="E284" i="11"/>
  <c r="E284" i="9"/>
  <c r="C284" i="13"/>
  <c r="C284" i="12"/>
  <c r="C284" i="11"/>
  <c r="C284" i="9"/>
  <c r="M283" i="13"/>
  <c r="M283" i="12"/>
  <c r="M283" i="11"/>
  <c r="M283" i="9"/>
  <c r="K283" i="13"/>
  <c r="K283" i="12"/>
  <c r="K283" i="11"/>
  <c r="K283" i="9"/>
  <c r="I283" i="13"/>
  <c r="I283" i="12"/>
  <c r="I283" i="11"/>
  <c r="I283" i="9"/>
  <c r="G283" i="13"/>
  <c r="G283" i="12"/>
  <c r="G283" i="11"/>
  <c r="G283" i="9"/>
  <c r="E283" i="13"/>
  <c r="E283" i="12"/>
  <c r="E283" i="11"/>
  <c r="E283" i="9"/>
  <c r="C283" i="13"/>
  <c r="C283" i="12"/>
  <c r="C283" i="11"/>
  <c r="C283" i="9"/>
  <c r="M282" i="13"/>
  <c r="M282" i="12"/>
  <c r="M282" i="11"/>
  <c r="M282" i="9"/>
  <c r="K282" i="13"/>
  <c r="K282" i="12"/>
  <c r="K282" i="11"/>
  <c r="K282" i="9"/>
  <c r="I282" i="13"/>
  <c r="I282" i="12"/>
  <c r="I282" i="11"/>
  <c r="I282" i="9"/>
  <c r="G282" i="13"/>
  <c r="G282" i="12"/>
  <c r="G282" i="11"/>
  <c r="G282" i="9"/>
  <c r="E282" i="13"/>
  <c r="E282" i="12"/>
  <c r="E282" i="11"/>
  <c r="E282" i="9"/>
  <c r="C282" i="9"/>
  <c r="M281" i="13"/>
  <c r="M281" i="12"/>
  <c r="M281" i="11"/>
  <c r="M281" i="9"/>
  <c r="K281" i="13"/>
  <c r="K281" i="12"/>
  <c r="K281" i="11"/>
  <c r="K281" i="9"/>
  <c r="I281" i="13"/>
  <c r="I281" i="12"/>
  <c r="I281" i="11"/>
  <c r="I281" i="9"/>
  <c r="G281" i="13"/>
  <c r="G281" i="12"/>
  <c r="G281" i="11"/>
  <c r="G281" i="9"/>
  <c r="E281" i="13"/>
  <c r="E281" i="12"/>
  <c r="E281" i="11"/>
  <c r="E281" i="9"/>
  <c r="C281" i="9"/>
  <c r="M280" i="13"/>
  <c r="M280" i="12"/>
  <c r="M280" i="11"/>
  <c r="M280" i="9"/>
  <c r="K280" i="13"/>
  <c r="K280" i="12"/>
  <c r="K280" i="11"/>
  <c r="K280" i="9"/>
  <c r="I280" i="13"/>
  <c r="I280" i="12"/>
  <c r="I280" i="11"/>
  <c r="I280" i="9"/>
  <c r="G280" i="13"/>
  <c r="G280" i="12"/>
  <c r="G280" i="11"/>
  <c r="G280" i="9"/>
  <c r="E280" i="13"/>
  <c r="E280" i="12"/>
  <c r="E280" i="11"/>
  <c r="E280" i="9"/>
  <c r="C280" i="9"/>
  <c r="M279" i="13"/>
  <c r="M279" i="12"/>
  <c r="M279" i="11"/>
  <c r="M279" i="9"/>
  <c r="K279" i="13"/>
  <c r="K279" i="12"/>
  <c r="K279" i="11"/>
  <c r="K279" i="9"/>
  <c r="I279" i="13"/>
  <c r="I279" i="12"/>
  <c r="I279" i="11"/>
  <c r="I279" i="9"/>
  <c r="G279" i="13"/>
  <c r="G279" i="12"/>
  <c r="G279" i="11"/>
  <c r="G279" i="9"/>
  <c r="E279" i="13"/>
  <c r="E279" i="12"/>
  <c r="E279" i="11"/>
  <c r="E279" i="9"/>
  <c r="C279" i="9"/>
  <c r="M278" i="13"/>
  <c r="M278" i="12"/>
  <c r="M278" i="11"/>
  <c r="M278" i="9"/>
  <c r="K278" i="13"/>
  <c r="K278" i="12"/>
  <c r="K278" i="11"/>
  <c r="K278" i="9"/>
  <c r="I278" i="13"/>
  <c r="I278" i="12"/>
  <c r="I278" i="11"/>
  <c r="I278" i="9"/>
  <c r="G278" i="13"/>
  <c r="G278" i="12"/>
  <c r="G278" i="11"/>
  <c r="G278" i="9"/>
  <c r="E278" i="13"/>
  <c r="E278" i="12"/>
  <c r="E278" i="11"/>
  <c r="E278" i="9"/>
  <c r="C278" i="9"/>
  <c r="M277" i="13"/>
  <c r="M277" i="12"/>
  <c r="M277" i="11"/>
  <c r="M277" i="9"/>
  <c r="K277" i="13"/>
  <c r="K277" i="12"/>
  <c r="K277" i="11"/>
  <c r="K277" i="9"/>
  <c r="I277" i="13"/>
  <c r="I277" i="12"/>
  <c r="I277" i="11"/>
  <c r="I277" i="9"/>
  <c r="G277" i="13"/>
  <c r="G277" i="12"/>
  <c r="G277" i="11"/>
  <c r="G277" i="9"/>
  <c r="E277" i="13"/>
  <c r="E277" i="12"/>
  <c r="E277" i="11"/>
  <c r="E277" i="9"/>
  <c r="C277" i="9"/>
  <c r="M276" i="13"/>
  <c r="M276" i="12"/>
  <c r="M276" i="11"/>
  <c r="M276" i="9"/>
  <c r="K276" i="13"/>
  <c r="K276" i="12"/>
  <c r="K276" i="11"/>
  <c r="K276" i="9"/>
  <c r="I276" i="13"/>
  <c r="I276" i="12"/>
  <c r="I276" i="11"/>
  <c r="I276" i="9"/>
  <c r="G276" i="13"/>
  <c r="G276" i="12"/>
  <c r="G276" i="11"/>
  <c r="G276" i="9"/>
  <c r="E276" i="13"/>
  <c r="E276" i="12"/>
  <c r="E276" i="11"/>
  <c r="E276" i="9"/>
  <c r="C276" i="9"/>
  <c r="M275" i="13"/>
  <c r="M275" i="12"/>
  <c r="M275" i="11"/>
  <c r="M275" i="9"/>
  <c r="K275" i="13"/>
  <c r="K275" i="12"/>
  <c r="K275" i="11"/>
  <c r="K275" i="9"/>
  <c r="I275" i="13"/>
  <c r="I275" i="12"/>
  <c r="I275" i="11"/>
  <c r="I275" i="9"/>
  <c r="G275" i="13"/>
  <c r="G275" i="12"/>
  <c r="G275" i="11"/>
  <c r="G275" i="9"/>
  <c r="E275" i="13"/>
  <c r="E275" i="12"/>
  <c r="E275" i="11"/>
  <c r="E275" i="9"/>
  <c r="C275" i="13"/>
  <c r="C275" i="12"/>
  <c r="C275" i="11"/>
  <c r="C275" i="9"/>
  <c r="M274" i="13"/>
  <c r="M274" i="12"/>
  <c r="M274" i="11"/>
  <c r="M274" i="9"/>
  <c r="K274" i="13"/>
  <c r="K274" i="12"/>
  <c r="K274" i="11"/>
  <c r="K274" i="9"/>
  <c r="I274" i="13"/>
  <c r="I274" i="12"/>
  <c r="I274" i="11"/>
  <c r="I274" i="9"/>
  <c r="G274" i="13"/>
  <c r="G274" i="12"/>
  <c r="G274" i="11"/>
  <c r="G274" i="9"/>
  <c r="E274" i="13"/>
  <c r="E274" i="12"/>
  <c r="E274" i="11"/>
  <c r="E274" i="9"/>
  <c r="C274" i="9"/>
  <c r="M273" i="13"/>
  <c r="M273" i="12"/>
  <c r="M273" i="11"/>
  <c r="M273" i="9"/>
  <c r="K273" i="13"/>
  <c r="K273" i="12"/>
  <c r="K273" i="11"/>
  <c r="K273" i="9"/>
  <c r="I273" i="13"/>
  <c r="I273" i="12"/>
  <c r="I273" i="11"/>
  <c r="I273" i="9"/>
  <c r="G273" i="13"/>
  <c r="G273" i="12"/>
  <c r="G273" i="11"/>
  <c r="G273" i="9"/>
  <c r="E273" i="13"/>
  <c r="E273" i="12"/>
  <c r="E273" i="11"/>
  <c r="E273" i="9"/>
  <c r="C273" i="13"/>
  <c r="C273" i="12"/>
  <c r="C273" i="11"/>
  <c r="C273" i="9"/>
  <c r="M272" i="13"/>
  <c r="M272" i="12"/>
  <c r="M272" i="11"/>
  <c r="M272" i="9"/>
  <c r="K272" i="13"/>
  <c r="K272" i="12"/>
  <c r="K272" i="11"/>
  <c r="K272" i="9"/>
  <c r="I272" i="13"/>
  <c r="I272" i="12"/>
  <c r="I272" i="11"/>
  <c r="I272" i="9"/>
  <c r="G272" i="13"/>
  <c r="G272" i="12"/>
  <c r="G272" i="11"/>
  <c r="G272" i="9"/>
  <c r="E272" i="13"/>
  <c r="E272" i="12"/>
  <c r="E272" i="11"/>
  <c r="E272" i="9"/>
  <c r="C272" i="9"/>
  <c r="M271" i="13"/>
  <c r="M271" i="12"/>
  <c r="M271" i="11"/>
  <c r="M271" i="9"/>
  <c r="K271" i="13"/>
  <c r="K271" i="12"/>
  <c r="K271" i="11"/>
  <c r="K271" i="9"/>
  <c r="I271" i="13"/>
  <c r="I271" i="12"/>
  <c r="I271" i="11"/>
  <c r="I271" i="9"/>
  <c r="G271" i="13"/>
  <c r="G271" i="12"/>
  <c r="G271" i="11"/>
  <c r="G271" i="9"/>
  <c r="E271" i="13"/>
  <c r="E271" i="12"/>
  <c r="E271" i="11"/>
  <c r="E271" i="9"/>
  <c r="C271" i="9"/>
  <c r="M270" i="13"/>
  <c r="M270" i="12"/>
  <c r="M270" i="11"/>
  <c r="M270" i="9"/>
  <c r="K270" i="13"/>
  <c r="K270" i="12"/>
  <c r="K270" i="11"/>
  <c r="K270" i="9"/>
  <c r="I270" i="13"/>
  <c r="I270" i="12"/>
  <c r="I270" i="11"/>
  <c r="I270" i="9"/>
  <c r="G270" i="13"/>
  <c r="G270" i="12"/>
  <c r="G270" i="11"/>
  <c r="G270" i="9"/>
  <c r="E270" i="13"/>
  <c r="E270" i="12"/>
  <c r="E270" i="11"/>
  <c r="E270" i="9"/>
  <c r="C270" i="9"/>
  <c r="M269" i="13"/>
  <c r="M269" i="12"/>
  <c r="M269" i="11"/>
  <c r="M269" i="9"/>
  <c r="K269" i="13"/>
  <c r="K269" i="12"/>
  <c r="K269" i="11"/>
  <c r="K269" i="9"/>
  <c r="I269" i="13"/>
  <c r="I269" i="12"/>
  <c r="I269" i="11"/>
  <c r="I269" i="9"/>
  <c r="G269" i="13"/>
  <c r="G269" i="12"/>
  <c r="G269" i="11"/>
  <c r="G269" i="9"/>
  <c r="E269" i="13"/>
  <c r="E269" i="12"/>
  <c r="E269" i="11"/>
  <c r="E269" i="9"/>
  <c r="C269" i="9"/>
  <c r="M268" i="13"/>
  <c r="M268" i="12"/>
  <c r="M268" i="11"/>
  <c r="M268" i="9"/>
  <c r="K268" i="13"/>
  <c r="K268" i="12"/>
  <c r="K268" i="11"/>
  <c r="K268" i="9"/>
  <c r="I268" i="13"/>
  <c r="I268" i="12"/>
  <c r="I268" i="11"/>
  <c r="I268" i="9"/>
  <c r="G268" i="13"/>
  <c r="G268" i="12"/>
  <c r="G268" i="11"/>
  <c r="G268" i="9"/>
  <c r="E268" i="13"/>
  <c r="E268" i="12"/>
  <c r="E268" i="11"/>
  <c r="E268" i="9"/>
  <c r="C268" i="13"/>
  <c r="C268" i="12"/>
  <c r="C268" i="11"/>
  <c r="C268" i="9"/>
  <c r="M267" i="13"/>
  <c r="M267" i="12"/>
  <c r="M267" i="11"/>
  <c r="M267" i="9"/>
  <c r="K267" i="13"/>
  <c r="K267" i="12"/>
  <c r="K267" i="11"/>
  <c r="K267" i="9"/>
  <c r="I267" i="13"/>
  <c r="I267" i="12"/>
  <c r="I267" i="11"/>
  <c r="I267" i="9"/>
  <c r="G267" i="13"/>
  <c r="G267" i="12"/>
  <c r="G267" i="11"/>
  <c r="G267" i="9"/>
  <c r="E267" i="13"/>
  <c r="E267" i="12"/>
  <c r="E267" i="9"/>
  <c r="E267" i="11"/>
  <c r="C267" i="13"/>
  <c r="C267" i="12"/>
  <c r="C267" i="11"/>
  <c r="C267" i="9"/>
  <c r="M266" i="13"/>
  <c r="M266" i="12"/>
  <c r="M266" i="11"/>
  <c r="M266" i="9"/>
  <c r="K266" i="13"/>
  <c r="K266" i="12"/>
  <c r="K266" i="11"/>
  <c r="K266" i="9"/>
  <c r="I266" i="13"/>
  <c r="I266" i="12"/>
  <c r="I266" i="11"/>
  <c r="I266" i="9"/>
  <c r="G266" i="13"/>
  <c r="G266" i="12"/>
  <c r="G266" i="11"/>
  <c r="G266" i="9"/>
  <c r="E266" i="13"/>
  <c r="E266" i="12"/>
  <c r="E266" i="11"/>
  <c r="E266" i="9"/>
  <c r="C266" i="13"/>
  <c r="C266" i="12"/>
  <c r="C266" i="11"/>
  <c r="C266" i="9"/>
  <c r="M265" i="13"/>
  <c r="M265" i="12"/>
  <c r="M265" i="11"/>
  <c r="M265" i="9"/>
  <c r="K265" i="13"/>
  <c r="K265" i="12"/>
  <c r="K265" i="11"/>
  <c r="K265" i="9"/>
  <c r="I265" i="13"/>
  <c r="I265" i="12"/>
  <c r="I265" i="11"/>
  <c r="I265" i="9"/>
  <c r="G265" i="13"/>
  <c r="G265" i="12"/>
  <c r="G265" i="11"/>
  <c r="G265" i="9"/>
  <c r="E265" i="13"/>
  <c r="E265" i="12"/>
  <c r="E265" i="11"/>
  <c r="E265" i="9"/>
  <c r="C265" i="13"/>
  <c r="C265" i="12"/>
  <c r="C265" i="11"/>
  <c r="C265" i="9"/>
  <c r="M264" i="13"/>
  <c r="M264" i="12"/>
  <c r="M264" i="11"/>
  <c r="M264" i="9"/>
  <c r="K264" i="13"/>
  <c r="K264" i="12"/>
  <c r="K264" i="11"/>
  <c r="K264" i="9"/>
  <c r="I264" i="13"/>
  <c r="I264" i="12"/>
  <c r="I264" i="11"/>
  <c r="I264" i="9"/>
  <c r="G264" i="13"/>
  <c r="G264" i="12"/>
  <c r="G264" i="11"/>
  <c r="G264" i="9"/>
  <c r="E264" i="13"/>
  <c r="E264" i="12"/>
  <c r="E264" i="11"/>
  <c r="E264" i="9"/>
  <c r="C264" i="13"/>
  <c r="C264" i="12"/>
  <c r="C264" i="11"/>
  <c r="C264" i="9"/>
  <c r="M263" i="13"/>
  <c r="M263" i="12"/>
  <c r="M263" i="11"/>
  <c r="M263" i="9"/>
  <c r="K263" i="13"/>
  <c r="K263" i="12"/>
  <c r="K263" i="11"/>
  <c r="K263" i="9"/>
  <c r="I263" i="13"/>
  <c r="I263" i="12"/>
  <c r="I263" i="11"/>
  <c r="I263" i="9"/>
  <c r="G263" i="13"/>
  <c r="G263" i="12"/>
  <c r="G263" i="11"/>
  <c r="G263" i="9"/>
  <c r="E263" i="13"/>
  <c r="E263" i="12"/>
  <c r="E263" i="11"/>
  <c r="E263" i="9"/>
  <c r="C263" i="13"/>
  <c r="C263" i="12"/>
  <c r="C263" i="11"/>
  <c r="C263" i="9"/>
  <c r="M262" i="13"/>
  <c r="M262" i="12"/>
  <c r="M262" i="11"/>
  <c r="M262" i="9"/>
  <c r="K262" i="13"/>
  <c r="K262" i="12"/>
  <c r="K262" i="11"/>
  <c r="K262" i="9"/>
  <c r="I262" i="13"/>
  <c r="I262" i="12"/>
  <c r="I262" i="11"/>
  <c r="I262" i="9"/>
  <c r="G262" i="13"/>
  <c r="G262" i="12"/>
  <c r="G262" i="11"/>
  <c r="G262" i="9"/>
  <c r="E262" i="13"/>
  <c r="E262" i="12"/>
  <c r="E262" i="11"/>
  <c r="E262" i="9"/>
  <c r="C262" i="13"/>
  <c r="C262" i="12"/>
  <c r="C262" i="11"/>
  <c r="C262" i="9"/>
  <c r="M261" i="13"/>
  <c r="M261" i="12"/>
  <c r="M261" i="11"/>
  <c r="M261" i="9"/>
  <c r="K261" i="13"/>
  <c r="K261" i="12"/>
  <c r="K261" i="11"/>
  <c r="K261" i="9"/>
  <c r="I261" i="13"/>
  <c r="I261" i="12"/>
  <c r="I261" i="11"/>
  <c r="I261" i="9"/>
  <c r="G261" i="13"/>
  <c r="G261" i="12"/>
  <c r="G261" i="11"/>
  <c r="G261" i="9"/>
  <c r="E261" i="13"/>
  <c r="E261" i="12"/>
  <c r="E261" i="11"/>
  <c r="E261" i="9"/>
  <c r="C261" i="13"/>
  <c r="C261" i="12"/>
  <c r="C261" i="11"/>
  <c r="C261" i="9"/>
  <c r="M260" i="13"/>
  <c r="M260" i="12"/>
  <c r="M260" i="11"/>
  <c r="M260" i="9"/>
  <c r="K260" i="13"/>
  <c r="K260" i="12"/>
  <c r="K260" i="11"/>
  <c r="K260" i="9"/>
  <c r="I260" i="13"/>
  <c r="I260" i="12"/>
  <c r="I260" i="11"/>
  <c r="I260" i="9"/>
  <c r="G260" i="13"/>
  <c r="G260" i="12"/>
  <c r="G260" i="11"/>
  <c r="G260" i="9"/>
  <c r="E260" i="13"/>
  <c r="E260" i="12"/>
  <c r="E260" i="11"/>
  <c r="E260" i="9"/>
  <c r="C260" i="13"/>
  <c r="C260" i="12"/>
  <c r="C260" i="11"/>
  <c r="C260" i="9"/>
  <c r="M259" i="13"/>
  <c r="M259" i="12"/>
  <c r="M259" i="11"/>
  <c r="M259" i="9"/>
  <c r="K259" i="13"/>
  <c r="K259" i="12"/>
  <c r="K259" i="11"/>
  <c r="K259" i="9"/>
  <c r="I259" i="13"/>
  <c r="I259" i="12"/>
  <c r="I259" i="11"/>
  <c r="I259" i="9"/>
  <c r="G259" i="13"/>
  <c r="G259" i="12"/>
  <c r="G259" i="11"/>
  <c r="G259" i="9"/>
  <c r="E259" i="13"/>
  <c r="E259" i="12"/>
  <c r="E259" i="11"/>
  <c r="E259" i="9"/>
  <c r="C259" i="13"/>
  <c r="C259" i="12"/>
  <c r="C259" i="11"/>
  <c r="C259" i="9"/>
  <c r="M258" i="13"/>
  <c r="M258" i="12"/>
  <c r="M258" i="11"/>
  <c r="M258" i="9"/>
  <c r="K258" i="13"/>
  <c r="K258" i="12"/>
  <c r="K258" i="11"/>
  <c r="K258" i="9"/>
  <c r="I258" i="13"/>
  <c r="I258" i="12"/>
  <c r="I258" i="11"/>
  <c r="I258" i="9"/>
  <c r="G258" i="13"/>
  <c r="G258" i="12"/>
  <c r="G258" i="11"/>
  <c r="G258" i="9"/>
  <c r="E258" i="13"/>
  <c r="E258" i="12"/>
  <c r="E258" i="11"/>
  <c r="E258" i="9"/>
  <c r="C258" i="13"/>
  <c r="C258" i="12"/>
  <c r="C258" i="11"/>
  <c r="C258" i="9"/>
  <c r="M257" i="13"/>
  <c r="M257" i="12"/>
  <c r="M257" i="11"/>
  <c r="M257" i="9"/>
  <c r="K257" i="13"/>
  <c r="K257" i="12"/>
  <c r="K257" i="11"/>
  <c r="K257" i="9"/>
  <c r="I257" i="13"/>
  <c r="I257" i="12"/>
  <c r="I257" i="11"/>
  <c r="I257" i="9"/>
  <c r="G257" i="13"/>
  <c r="G257" i="12"/>
  <c r="G257" i="11"/>
  <c r="G257" i="9"/>
  <c r="E257" i="13"/>
  <c r="E257" i="12"/>
  <c r="E257" i="11"/>
  <c r="E257" i="9"/>
  <c r="C257" i="13"/>
  <c r="C257" i="12"/>
  <c r="C257" i="11"/>
  <c r="C257" i="9"/>
  <c r="M256" i="13"/>
  <c r="M256" i="12"/>
  <c r="M256" i="11"/>
  <c r="M256" i="9"/>
  <c r="K256" i="13"/>
  <c r="K256" i="12"/>
  <c r="K256" i="11"/>
  <c r="K256" i="9"/>
  <c r="I256" i="13"/>
  <c r="I256" i="12"/>
  <c r="I256" i="11"/>
  <c r="I256" i="9"/>
  <c r="G256" i="13"/>
  <c r="G256" i="12"/>
  <c r="G256" i="11"/>
  <c r="G256" i="9"/>
  <c r="E256" i="13"/>
  <c r="E256" i="12"/>
  <c r="E256" i="11"/>
  <c r="E256" i="9"/>
  <c r="C256" i="13"/>
  <c r="C256" i="12"/>
  <c r="C256" i="11"/>
  <c r="C256" i="9"/>
  <c r="M255" i="13"/>
  <c r="M255" i="12"/>
  <c r="M255" i="11"/>
  <c r="M255" i="9"/>
  <c r="K255" i="13"/>
  <c r="K255" i="12"/>
  <c r="K255" i="11"/>
  <c r="K255" i="9"/>
  <c r="I255" i="13"/>
  <c r="I255" i="12"/>
  <c r="I255" i="11"/>
  <c r="I255" i="9"/>
  <c r="G255" i="13"/>
  <c r="G255" i="12"/>
  <c r="G255" i="11"/>
  <c r="G255" i="9"/>
  <c r="E255" i="13"/>
  <c r="E255" i="12"/>
  <c r="E255" i="11"/>
  <c r="E255" i="9"/>
  <c r="C255" i="13"/>
  <c r="C255" i="12"/>
  <c r="C255" i="11"/>
  <c r="C255" i="9"/>
  <c r="M254" i="13"/>
  <c r="M254" i="12"/>
  <c r="M254" i="11"/>
  <c r="M254" i="9"/>
  <c r="K254" i="13"/>
  <c r="K254" i="12"/>
  <c r="K254" i="11"/>
  <c r="K254" i="9"/>
  <c r="I254" i="13"/>
  <c r="I254" i="12"/>
  <c r="I254" i="11"/>
  <c r="I254" i="9"/>
  <c r="G254" i="13"/>
  <c r="G254" i="12"/>
  <c r="G254" i="11"/>
  <c r="G254" i="9"/>
  <c r="E254" i="13"/>
  <c r="E254" i="12"/>
  <c r="E254" i="11"/>
  <c r="E254" i="9"/>
  <c r="C254" i="13"/>
  <c r="C254" i="12"/>
  <c r="C254" i="11"/>
  <c r="C254" i="9"/>
  <c r="M253" i="13"/>
  <c r="M253" i="12"/>
  <c r="M253" i="11"/>
  <c r="M253" i="9"/>
  <c r="K253" i="13"/>
  <c r="K253" i="12"/>
  <c r="K253" i="11"/>
  <c r="K253" i="9"/>
  <c r="I253" i="13"/>
  <c r="I253" i="12"/>
  <c r="I253" i="11"/>
  <c r="I253" i="9"/>
  <c r="G253" i="13"/>
  <c r="G253" i="12"/>
  <c r="G253" i="11"/>
  <c r="G253" i="9"/>
  <c r="E253" i="13"/>
  <c r="E253" i="12"/>
  <c r="E253" i="11"/>
  <c r="E253" i="9"/>
  <c r="C253" i="9"/>
  <c r="M252" i="13"/>
  <c r="M252" i="12"/>
  <c r="M252" i="11"/>
  <c r="M252" i="9"/>
  <c r="K252" i="13"/>
  <c r="K252" i="12"/>
  <c r="K252" i="11"/>
  <c r="K252" i="9"/>
  <c r="I252" i="13"/>
  <c r="I252" i="12"/>
  <c r="I252" i="11"/>
  <c r="I252" i="9"/>
  <c r="G252" i="13"/>
  <c r="G252" i="12"/>
  <c r="G252" i="11"/>
  <c r="G252" i="9"/>
  <c r="E252" i="13"/>
  <c r="E252" i="12"/>
  <c r="E252" i="11"/>
  <c r="E252" i="9"/>
  <c r="C252" i="9"/>
  <c r="M251" i="13"/>
  <c r="M251" i="12"/>
  <c r="M251" i="11"/>
  <c r="M251" i="9"/>
  <c r="K251" i="13"/>
  <c r="K251" i="12"/>
  <c r="K251" i="11"/>
  <c r="K251" i="9"/>
  <c r="I251" i="13"/>
  <c r="I251" i="12"/>
  <c r="I251" i="11"/>
  <c r="I251" i="9"/>
  <c r="G251" i="13"/>
  <c r="G251" i="12"/>
  <c r="G251" i="11"/>
  <c r="G251" i="9"/>
  <c r="E251" i="13"/>
  <c r="E251" i="12"/>
  <c r="E251" i="11"/>
  <c r="E251" i="9"/>
  <c r="C251" i="9"/>
  <c r="M250" i="13"/>
  <c r="M250" i="12"/>
  <c r="M250" i="11"/>
  <c r="M250" i="9"/>
  <c r="K250" i="13"/>
  <c r="K250" i="12"/>
  <c r="K250" i="11"/>
  <c r="K250" i="9"/>
  <c r="I250" i="13"/>
  <c r="I250" i="12"/>
  <c r="I250" i="11"/>
  <c r="I250" i="9"/>
  <c r="G250" i="13"/>
  <c r="G250" i="12"/>
  <c r="G250" i="11"/>
  <c r="G250" i="9"/>
  <c r="E250" i="13"/>
  <c r="E250" i="12"/>
  <c r="E250" i="11"/>
  <c r="E250" i="9"/>
  <c r="C250" i="13"/>
  <c r="C250" i="12"/>
  <c r="C250" i="11"/>
  <c r="C250" i="9"/>
  <c r="M249" i="13"/>
  <c r="M249" i="12"/>
  <c r="M249" i="11"/>
  <c r="M249" i="9"/>
  <c r="K249" i="13"/>
  <c r="K249" i="12"/>
  <c r="K249" i="11"/>
  <c r="K249" i="9"/>
  <c r="I249" i="13"/>
  <c r="I249" i="12"/>
  <c r="I249" i="11"/>
  <c r="I249" i="9"/>
  <c r="G249" i="13"/>
  <c r="G249" i="12"/>
  <c r="G249" i="11"/>
  <c r="G249" i="9"/>
  <c r="E249" i="13"/>
  <c r="E249" i="12"/>
  <c r="E249" i="11"/>
  <c r="E249" i="9"/>
  <c r="C249" i="9"/>
  <c r="M248" i="13"/>
  <c r="M248" i="12"/>
  <c r="M248" i="11"/>
  <c r="M248" i="9"/>
  <c r="K248" i="13"/>
  <c r="K248" i="12"/>
  <c r="K248" i="11"/>
  <c r="K248" i="9"/>
  <c r="I248" i="13"/>
  <c r="I248" i="12"/>
  <c r="I248" i="11"/>
  <c r="I248" i="9"/>
  <c r="G248" i="13"/>
  <c r="G248" i="12"/>
  <c r="G248" i="11"/>
  <c r="G248" i="9"/>
  <c r="E248" i="13"/>
  <c r="E248" i="12"/>
  <c r="E248" i="11"/>
  <c r="E248" i="9"/>
  <c r="C248" i="9"/>
  <c r="M247" i="13"/>
  <c r="M247" i="12"/>
  <c r="M247" i="11"/>
  <c r="M247" i="9"/>
  <c r="K247" i="13"/>
  <c r="K247" i="12"/>
  <c r="K247" i="11"/>
  <c r="K247" i="9"/>
  <c r="I247" i="13"/>
  <c r="I247" i="12"/>
  <c r="I247" i="11"/>
  <c r="I247" i="9"/>
  <c r="G247" i="13"/>
  <c r="G247" i="12"/>
  <c r="G247" i="11"/>
  <c r="G247" i="9"/>
  <c r="E247" i="13"/>
  <c r="E247" i="12"/>
  <c r="E247" i="11"/>
  <c r="E247" i="9"/>
  <c r="C247" i="9"/>
  <c r="M246" i="13"/>
  <c r="M246" i="12"/>
  <c r="M246" i="11"/>
  <c r="M246" i="9"/>
  <c r="K246" i="13"/>
  <c r="K246" i="12"/>
  <c r="K246" i="11"/>
  <c r="K246" i="9"/>
  <c r="I246" i="13"/>
  <c r="I246" i="12"/>
  <c r="I246" i="11"/>
  <c r="I246" i="9"/>
  <c r="G246" i="13"/>
  <c r="G246" i="12"/>
  <c r="G246" i="11"/>
  <c r="G246" i="9"/>
  <c r="E246" i="13"/>
  <c r="E246" i="12"/>
  <c r="E246" i="11"/>
  <c r="E246" i="9"/>
  <c r="C246" i="9"/>
  <c r="M245" i="13"/>
  <c r="M245" i="12"/>
  <c r="M245" i="11"/>
  <c r="M245" i="9"/>
  <c r="K245" i="13"/>
  <c r="K245" i="12"/>
  <c r="K245" i="11"/>
  <c r="K245" i="9"/>
  <c r="I245" i="13"/>
  <c r="I245" i="12"/>
  <c r="I245" i="11"/>
  <c r="I245" i="9"/>
  <c r="G245" i="13"/>
  <c r="G245" i="12"/>
  <c r="G245" i="11"/>
  <c r="G245" i="9"/>
  <c r="E245" i="13"/>
  <c r="E245" i="12"/>
  <c r="E245" i="11"/>
  <c r="E245" i="9"/>
  <c r="C245" i="9"/>
  <c r="M244" i="13"/>
  <c r="M244" i="12"/>
  <c r="M244" i="11"/>
  <c r="M244" i="9"/>
  <c r="K244" i="13"/>
  <c r="K244" i="12"/>
  <c r="K244" i="11"/>
  <c r="K244" i="9"/>
  <c r="I244" i="13"/>
  <c r="I244" i="12"/>
  <c r="I244" i="11"/>
  <c r="I244" i="9"/>
  <c r="G244" i="13"/>
  <c r="G244" i="12"/>
  <c r="G244" i="11"/>
  <c r="G244" i="9"/>
  <c r="E244" i="13"/>
  <c r="E244" i="12"/>
  <c r="E244" i="11"/>
  <c r="E244" i="9"/>
  <c r="C244" i="9"/>
  <c r="M243" i="13"/>
  <c r="M243" i="12"/>
  <c r="M243" i="11"/>
  <c r="M243" i="9"/>
  <c r="K243" i="13"/>
  <c r="K243" i="12"/>
  <c r="K243" i="11"/>
  <c r="K243" i="9"/>
  <c r="I243" i="13"/>
  <c r="I243" i="12"/>
  <c r="I243" i="11"/>
  <c r="I243" i="9"/>
  <c r="G243" i="13"/>
  <c r="G243" i="12"/>
  <c r="G243" i="11"/>
  <c r="G243" i="9"/>
  <c r="E243" i="13"/>
  <c r="E243" i="12"/>
  <c r="E243" i="11"/>
  <c r="E243" i="9"/>
  <c r="C243" i="13"/>
  <c r="C243" i="12"/>
  <c r="C243" i="11"/>
  <c r="C243" i="9"/>
  <c r="M242" i="13"/>
  <c r="M242" i="12"/>
  <c r="M242" i="11"/>
  <c r="M242" i="9"/>
  <c r="K242" i="13"/>
  <c r="K242" i="12"/>
  <c r="K242" i="11"/>
  <c r="K242" i="9"/>
  <c r="I242" i="13"/>
  <c r="I242" i="12"/>
  <c r="I242" i="11"/>
  <c r="I242" i="9"/>
  <c r="G242" i="13"/>
  <c r="G242" i="12"/>
  <c r="G242" i="11"/>
  <c r="G242" i="9"/>
  <c r="E242" i="13"/>
  <c r="E242" i="12"/>
  <c r="E242" i="11"/>
  <c r="E242" i="9"/>
  <c r="C242" i="13"/>
  <c r="C242" i="12"/>
  <c r="C242" i="11"/>
  <c r="C242" i="9"/>
  <c r="M241" i="13"/>
  <c r="M241" i="12"/>
  <c r="M241" i="11"/>
  <c r="M241" i="9"/>
  <c r="K241" i="13"/>
  <c r="K241" i="12"/>
  <c r="K241" i="11"/>
  <c r="K241" i="9"/>
  <c r="I241" i="13"/>
  <c r="I241" i="12"/>
  <c r="I241" i="11"/>
  <c r="I241" i="9"/>
  <c r="G241" i="13"/>
  <c r="G241" i="12"/>
  <c r="G241" i="11"/>
  <c r="G241" i="9"/>
  <c r="E241" i="13"/>
  <c r="E241" i="12"/>
  <c r="E241" i="11"/>
  <c r="E241" i="9"/>
  <c r="C241" i="13"/>
  <c r="C241" i="12"/>
  <c r="C241" i="11"/>
  <c r="C241" i="9"/>
  <c r="M240" i="13"/>
  <c r="M240" i="12"/>
  <c r="M240" i="11"/>
  <c r="M240" i="9"/>
  <c r="K240" i="13"/>
  <c r="K240" i="12"/>
  <c r="K240" i="11"/>
  <c r="K240" i="9"/>
  <c r="I240" i="13"/>
  <c r="I240" i="12"/>
  <c r="I240" i="11"/>
  <c r="I240" i="9"/>
  <c r="G240" i="13"/>
  <c r="G240" i="12"/>
  <c r="G240" i="11"/>
  <c r="G240" i="9"/>
  <c r="E240" i="13"/>
  <c r="E240" i="12"/>
  <c r="E240" i="11"/>
  <c r="E240" i="9"/>
  <c r="C240" i="13"/>
  <c r="C240" i="12"/>
  <c r="C240" i="11"/>
  <c r="C240" i="9"/>
  <c r="M239" i="13"/>
  <c r="M239" i="12"/>
  <c r="M239" i="11"/>
  <c r="M239" i="9"/>
  <c r="K239" i="13"/>
  <c r="K239" i="12"/>
  <c r="K239" i="11"/>
  <c r="K239" i="9"/>
  <c r="I239" i="13"/>
  <c r="I239" i="12"/>
  <c r="I239" i="11"/>
  <c r="I239" i="9"/>
  <c r="G239" i="13"/>
  <c r="G239" i="12"/>
  <c r="G239" i="11"/>
  <c r="G239" i="9"/>
  <c r="E239" i="13"/>
  <c r="E239" i="12"/>
  <c r="E239" i="11"/>
  <c r="E239" i="9"/>
  <c r="C239" i="13"/>
  <c r="C239" i="12"/>
  <c r="C239" i="11"/>
  <c r="C239" i="9"/>
  <c r="M238" i="13"/>
  <c r="M238" i="12"/>
  <c r="M238" i="11"/>
  <c r="M238" i="9"/>
  <c r="K238" i="13"/>
  <c r="K238" i="12"/>
  <c r="K238" i="11"/>
  <c r="K238" i="9"/>
  <c r="I238" i="13"/>
  <c r="I238" i="12"/>
  <c r="I238" i="11"/>
  <c r="I238" i="9"/>
  <c r="G238" i="13"/>
  <c r="G238" i="12"/>
  <c r="G238" i="11"/>
  <c r="G238" i="9"/>
  <c r="E238" i="13"/>
  <c r="E238" i="12"/>
  <c r="E238" i="11"/>
  <c r="E238" i="9"/>
  <c r="C238" i="9"/>
  <c r="M237" i="13"/>
  <c r="M237" i="12"/>
  <c r="M237" i="11"/>
  <c r="M237" i="9"/>
  <c r="K237" i="13"/>
  <c r="K237" i="12"/>
  <c r="K237" i="11"/>
  <c r="K237" i="9"/>
  <c r="I237" i="13"/>
  <c r="I237" i="12"/>
  <c r="I237" i="11"/>
  <c r="I237" i="9"/>
  <c r="G237" i="9"/>
  <c r="E237" i="13"/>
  <c r="E237" i="12"/>
  <c r="E237" i="11"/>
  <c r="E237" i="9"/>
  <c r="C237" i="13"/>
  <c r="C237" i="12"/>
  <c r="C237" i="11"/>
  <c r="C237" i="9"/>
  <c r="M236" i="13"/>
  <c r="M236" i="12"/>
  <c r="M236" i="11"/>
  <c r="M236" i="9"/>
  <c r="K236" i="13"/>
  <c r="K236" i="12"/>
  <c r="K236" i="11"/>
  <c r="K236" i="9"/>
  <c r="I236" i="13"/>
  <c r="I236" i="12"/>
  <c r="I236" i="11"/>
  <c r="I236" i="9"/>
  <c r="G236" i="13"/>
  <c r="G236" i="12"/>
  <c r="G236" i="11"/>
  <c r="G236" i="9"/>
  <c r="E236" i="13"/>
  <c r="E236" i="12"/>
  <c r="E236" i="11"/>
  <c r="E236" i="9"/>
  <c r="C236" i="9"/>
  <c r="M235" i="13"/>
  <c r="M235" i="12"/>
  <c r="M235" i="11"/>
  <c r="M235" i="9"/>
  <c r="K235" i="13"/>
  <c r="K235" i="12"/>
  <c r="K235" i="11"/>
  <c r="K235" i="9"/>
  <c r="I235" i="13"/>
  <c r="I235" i="12"/>
  <c r="I235" i="11"/>
  <c r="I235" i="9"/>
  <c r="G235" i="13"/>
  <c r="G235" i="12"/>
  <c r="G235" i="11"/>
  <c r="G235" i="9"/>
  <c r="E235" i="13"/>
  <c r="E235" i="12"/>
  <c r="E235" i="11"/>
  <c r="E235" i="9"/>
  <c r="C235" i="9"/>
  <c r="M234" i="13"/>
  <c r="M234" i="12"/>
  <c r="M234" i="11"/>
  <c r="M234" i="9"/>
  <c r="K234" i="13"/>
  <c r="K234" i="12"/>
  <c r="K234" i="11"/>
  <c r="K234" i="9"/>
  <c r="I234" i="13"/>
  <c r="I234" i="12"/>
  <c r="I234" i="11"/>
  <c r="I234" i="9"/>
  <c r="G234" i="13"/>
  <c r="G234" i="12"/>
  <c r="G234" i="11"/>
  <c r="G234" i="9"/>
  <c r="E234" i="13"/>
  <c r="E234" i="12"/>
  <c r="E234" i="11"/>
  <c r="E234" i="9"/>
  <c r="C234" i="9"/>
  <c r="M233" i="13"/>
  <c r="M233" i="12"/>
  <c r="M233" i="11"/>
  <c r="M233" i="9"/>
  <c r="K233" i="13"/>
  <c r="K233" i="12"/>
  <c r="K233" i="11"/>
  <c r="K233" i="9"/>
  <c r="I233" i="13"/>
  <c r="I233" i="12"/>
  <c r="I233" i="11"/>
  <c r="I233" i="9"/>
  <c r="G233" i="13"/>
  <c r="G233" i="12"/>
  <c r="G233" i="11"/>
  <c r="G233" i="9"/>
  <c r="E233" i="13"/>
  <c r="E233" i="12"/>
  <c r="E233" i="11"/>
  <c r="E233" i="9"/>
  <c r="C233" i="9"/>
  <c r="M232" i="13"/>
  <c r="M232" i="12"/>
  <c r="M232" i="11"/>
  <c r="M232" i="9"/>
  <c r="K232" i="13"/>
  <c r="K232" i="12"/>
  <c r="K232" i="11"/>
  <c r="K232" i="9"/>
  <c r="I232" i="13"/>
  <c r="I232" i="12"/>
  <c r="I232" i="11"/>
  <c r="I232" i="9"/>
  <c r="G232" i="13"/>
  <c r="G232" i="12"/>
  <c r="G232" i="11"/>
  <c r="G232" i="9"/>
  <c r="E232" i="13"/>
  <c r="E232" i="12"/>
  <c r="E232" i="11"/>
  <c r="E232" i="9"/>
  <c r="C232" i="9"/>
  <c r="M231" i="13"/>
  <c r="M231" i="12"/>
  <c r="M231" i="11"/>
  <c r="M231" i="9"/>
  <c r="K231" i="13"/>
  <c r="K231" i="12"/>
  <c r="K231" i="11"/>
  <c r="K231" i="9"/>
  <c r="I231" i="13"/>
  <c r="I231" i="12"/>
  <c r="I231" i="11"/>
  <c r="I231" i="9"/>
  <c r="G231" i="13"/>
  <c r="G231" i="12"/>
  <c r="G231" i="11"/>
  <c r="G231" i="9"/>
  <c r="E231" i="13"/>
  <c r="E231" i="12"/>
  <c r="E231" i="11"/>
  <c r="E231" i="9"/>
  <c r="C231" i="9"/>
  <c r="M230" i="13"/>
  <c r="M230" i="12"/>
  <c r="M230" i="11"/>
  <c r="M230" i="9"/>
  <c r="K230" i="13"/>
  <c r="K230" i="12"/>
  <c r="K230" i="11"/>
  <c r="K230" i="9"/>
  <c r="I230" i="13"/>
  <c r="I230" i="12"/>
  <c r="I230" i="11"/>
  <c r="I230" i="9"/>
  <c r="G230" i="13"/>
  <c r="G230" i="12"/>
  <c r="G230" i="11"/>
  <c r="G230" i="9"/>
  <c r="E230" i="13"/>
  <c r="E230" i="12"/>
  <c r="E230" i="11"/>
  <c r="E230" i="9"/>
  <c r="C230" i="9"/>
  <c r="M229" i="13"/>
  <c r="M229" i="12"/>
  <c r="M229" i="11"/>
  <c r="M229" i="9"/>
  <c r="K229" i="13"/>
  <c r="K229" i="12"/>
  <c r="K229" i="11"/>
  <c r="K229" i="9"/>
  <c r="I229" i="13"/>
  <c r="I229" i="12"/>
  <c r="I229" i="11"/>
  <c r="I229" i="9"/>
  <c r="G229" i="13"/>
  <c r="G229" i="12"/>
  <c r="G229" i="11"/>
  <c r="G229" i="9"/>
  <c r="E229" i="13"/>
  <c r="E229" i="12"/>
  <c r="E229" i="11"/>
  <c r="E229" i="9"/>
  <c r="C229" i="9"/>
  <c r="M228" i="13"/>
  <c r="M228" i="12"/>
  <c r="M228" i="11"/>
  <c r="M228" i="9"/>
  <c r="K228" i="13"/>
  <c r="K228" i="12"/>
  <c r="K228" i="11"/>
  <c r="K228" i="9"/>
  <c r="I228" i="13"/>
  <c r="I228" i="12"/>
  <c r="I228" i="11"/>
  <c r="I228" i="9"/>
  <c r="G228" i="13"/>
  <c r="G228" i="12"/>
  <c r="G228" i="11"/>
  <c r="G228" i="9"/>
  <c r="E228" i="13"/>
  <c r="E228" i="12"/>
  <c r="E228" i="11"/>
  <c r="E228" i="9"/>
  <c r="C228" i="9"/>
  <c r="M227" i="13"/>
  <c r="M227" i="12"/>
  <c r="M227" i="11"/>
  <c r="M227" i="9"/>
  <c r="K227" i="13"/>
  <c r="K227" i="12"/>
  <c r="K227" i="11"/>
  <c r="K227" i="9"/>
  <c r="I227" i="13"/>
  <c r="I227" i="12"/>
  <c r="I227" i="11"/>
  <c r="I227" i="9"/>
  <c r="G227" i="13"/>
  <c r="G227" i="12"/>
  <c r="G227" i="11"/>
  <c r="G227" i="9"/>
  <c r="E227" i="13"/>
  <c r="E227" i="12"/>
  <c r="E227" i="11"/>
  <c r="E227" i="9"/>
  <c r="C227" i="9"/>
  <c r="M226" i="13"/>
  <c r="M226" i="12"/>
  <c r="M226" i="11"/>
  <c r="M226" i="9"/>
  <c r="K226" i="13"/>
  <c r="K226" i="12"/>
  <c r="K226" i="11"/>
  <c r="K226" i="9"/>
  <c r="I226" i="13"/>
  <c r="I226" i="12"/>
  <c r="I226" i="11"/>
  <c r="I226" i="9"/>
  <c r="G226" i="13"/>
  <c r="G226" i="12"/>
  <c r="G226" i="11"/>
  <c r="G226" i="9"/>
  <c r="E226" i="13"/>
  <c r="E226" i="12"/>
  <c r="E226" i="11"/>
  <c r="E226" i="9"/>
  <c r="C226" i="9"/>
  <c r="M225" i="13"/>
  <c r="M225" i="12"/>
  <c r="M225" i="11"/>
  <c r="M225" i="9"/>
  <c r="K225" i="13"/>
  <c r="K225" i="12"/>
  <c r="K225" i="11"/>
  <c r="K225" i="9"/>
  <c r="I225" i="13"/>
  <c r="I225" i="12"/>
  <c r="I225" i="11"/>
  <c r="I225" i="9"/>
  <c r="G225" i="13"/>
  <c r="G225" i="12"/>
  <c r="G225" i="11"/>
  <c r="G225" i="9"/>
  <c r="E225" i="13"/>
  <c r="E225" i="12"/>
  <c r="E225" i="11"/>
  <c r="E225" i="9"/>
  <c r="C225" i="9"/>
  <c r="M224" i="13"/>
  <c r="M224" i="12"/>
  <c r="M224" i="11"/>
  <c r="M224" i="9"/>
  <c r="K224" i="13"/>
  <c r="K224" i="12"/>
  <c r="K224" i="11"/>
  <c r="K224" i="9"/>
  <c r="I224" i="13"/>
  <c r="I224" i="12"/>
  <c r="I224" i="11"/>
  <c r="I224" i="9"/>
  <c r="G224" i="13"/>
  <c r="G224" i="12"/>
  <c r="G224" i="11"/>
  <c r="G224" i="9"/>
  <c r="E224" i="13"/>
  <c r="E224" i="12"/>
  <c r="E224" i="11"/>
  <c r="E224" i="9"/>
  <c r="C224" i="13"/>
  <c r="C224" i="12"/>
  <c r="C224" i="11"/>
  <c r="C224" i="9"/>
  <c r="M223" i="13"/>
  <c r="M223" i="12"/>
  <c r="M223" i="11"/>
  <c r="M223" i="9"/>
  <c r="K223" i="13"/>
  <c r="K223" i="12"/>
  <c r="K223" i="11"/>
  <c r="K223" i="9"/>
  <c r="I223" i="13"/>
  <c r="I223" i="12"/>
  <c r="I223" i="11"/>
  <c r="I223" i="9"/>
  <c r="G223" i="13"/>
  <c r="G223" i="12"/>
  <c r="G223" i="11"/>
  <c r="G223" i="9"/>
  <c r="E223" i="13"/>
  <c r="E223" i="12"/>
  <c r="E223" i="11"/>
  <c r="E223" i="9"/>
  <c r="C223" i="13"/>
  <c r="C223" i="12"/>
  <c r="C223" i="11"/>
  <c r="C223" i="9"/>
  <c r="M222" i="13"/>
  <c r="M222" i="12"/>
  <c r="M222" i="11"/>
  <c r="M222" i="9"/>
  <c r="K222" i="13"/>
  <c r="K222" i="12"/>
  <c r="K222" i="11"/>
  <c r="K222" i="9"/>
  <c r="I222" i="13"/>
  <c r="I222" i="12"/>
  <c r="I222" i="11"/>
  <c r="I222" i="9"/>
  <c r="G222" i="13"/>
  <c r="G222" i="12"/>
  <c r="G222" i="11"/>
  <c r="G222" i="9"/>
  <c r="E222" i="13"/>
  <c r="E222" i="12"/>
  <c r="E222" i="11"/>
  <c r="E222" i="9"/>
  <c r="C222" i="13"/>
  <c r="C222" i="12"/>
  <c r="C222" i="11"/>
  <c r="C222" i="9"/>
  <c r="M221" i="13"/>
  <c r="M221" i="12"/>
  <c r="M221" i="11"/>
  <c r="M221" i="9"/>
  <c r="K221" i="13"/>
  <c r="K221" i="12"/>
  <c r="K221" i="11"/>
  <c r="K221" i="9"/>
  <c r="I221" i="13"/>
  <c r="I221" i="12"/>
  <c r="I221" i="11"/>
  <c r="I221" i="9"/>
  <c r="G221" i="13"/>
  <c r="G221" i="12"/>
  <c r="G221" i="11"/>
  <c r="G221" i="9"/>
  <c r="E221" i="13"/>
  <c r="E221" i="12"/>
  <c r="E221" i="11"/>
  <c r="E221" i="9"/>
  <c r="C221" i="13"/>
  <c r="C221" i="12"/>
  <c r="C221" i="11"/>
  <c r="C221" i="9"/>
  <c r="M220" i="13"/>
  <c r="M220" i="12"/>
  <c r="M220" i="11"/>
  <c r="M220" i="9"/>
  <c r="K220" i="13"/>
  <c r="K220" i="12"/>
  <c r="K220" i="11"/>
  <c r="K220" i="9"/>
  <c r="I220" i="13"/>
  <c r="I220" i="12"/>
  <c r="I220" i="11"/>
  <c r="I220" i="9"/>
  <c r="G220" i="13"/>
  <c r="G220" i="12"/>
  <c r="G220" i="11"/>
  <c r="G220" i="9"/>
  <c r="E220" i="13"/>
  <c r="E220" i="12"/>
  <c r="E220" i="11"/>
  <c r="E220" i="9"/>
  <c r="C220" i="13"/>
  <c r="C220" i="12"/>
  <c r="C220" i="11"/>
  <c r="C220" i="9"/>
  <c r="M219" i="13"/>
  <c r="M219" i="12"/>
  <c r="M219" i="11"/>
  <c r="M219" i="9"/>
  <c r="K219" i="13"/>
  <c r="K219" i="12"/>
  <c r="K219" i="11"/>
  <c r="K219" i="9"/>
  <c r="I219" i="13"/>
  <c r="I219" i="12"/>
  <c r="I219" i="11"/>
  <c r="I219" i="9"/>
  <c r="G219" i="13"/>
  <c r="G219" i="12"/>
  <c r="G219" i="11"/>
  <c r="G219" i="9"/>
  <c r="E219" i="13"/>
  <c r="E219" i="12"/>
  <c r="E219" i="11"/>
  <c r="E219" i="9"/>
  <c r="C219" i="13"/>
  <c r="C219" i="12"/>
  <c r="C219" i="11"/>
  <c r="C219" i="9"/>
  <c r="M218" i="13"/>
  <c r="M218" i="12"/>
  <c r="M218" i="11"/>
  <c r="M218" i="9"/>
  <c r="K218" i="13"/>
  <c r="K218" i="12"/>
  <c r="K218" i="11"/>
  <c r="K218" i="9"/>
  <c r="I218" i="13"/>
  <c r="I218" i="12"/>
  <c r="I218" i="11"/>
  <c r="I218" i="9"/>
  <c r="G218" i="13"/>
  <c r="G218" i="12"/>
  <c r="G218" i="11"/>
  <c r="G218" i="9"/>
  <c r="E218" i="13"/>
  <c r="E218" i="12"/>
  <c r="E218" i="11"/>
  <c r="E218" i="9"/>
  <c r="C218" i="13"/>
  <c r="C218" i="12"/>
  <c r="C218" i="11"/>
  <c r="C218" i="9"/>
  <c r="M217" i="13"/>
  <c r="M217" i="12"/>
  <c r="M217" i="11"/>
  <c r="M217" i="9"/>
  <c r="K217" i="13"/>
  <c r="K217" i="12"/>
  <c r="K217" i="11"/>
  <c r="K217" i="9"/>
  <c r="I217" i="13"/>
  <c r="I217" i="12"/>
  <c r="I217" i="11"/>
  <c r="I217" i="9"/>
  <c r="G217" i="13"/>
  <c r="G217" i="12"/>
  <c r="G217" i="11"/>
  <c r="G217" i="9"/>
  <c r="E217" i="13"/>
  <c r="E217" i="12"/>
  <c r="E217" i="11"/>
  <c r="E217" i="9"/>
  <c r="C217" i="9"/>
  <c r="M216" i="13"/>
  <c r="M216" i="12"/>
  <c r="M216" i="11"/>
  <c r="M216" i="9"/>
  <c r="K216" i="13"/>
  <c r="K216" i="12"/>
  <c r="K216" i="11"/>
  <c r="K216" i="9"/>
  <c r="I216" i="13"/>
  <c r="I216" i="12"/>
  <c r="I216" i="11"/>
  <c r="I216" i="9"/>
  <c r="G216" i="13"/>
  <c r="G216" i="12"/>
  <c r="G216" i="11"/>
  <c r="G216" i="9"/>
  <c r="E216" i="13"/>
  <c r="E216" i="12"/>
  <c r="E216" i="11"/>
  <c r="E216" i="9"/>
  <c r="C216" i="9"/>
  <c r="M215" i="13"/>
  <c r="M215" i="12"/>
  <c r="M215" i="11"/>
  <c r="M215" i="9"/>
  <c r="K215" i="13"/>
  <c r="K215" i="12"/>
  <c r="K215" i="11"/>
  <c r="K215" i="9"/>
  <c r="I215" i="13"/>
  <c r="I215" i="12"/>
  <c r="I215" i="11"/>
  <c r="I215" i="9"/>
  <c r="G215" i="13"/>
  <c r="G215" i="12"/>
  <c r="G215" i="11"/>
  <c r="G215" i="9"/>
  <c r="E215" i="13"/>
  <c r="E215" i="12"/>
  <c r="E215" i="11"/>
  <c r="E215" i="9"/>
  <c r="C215" i="9"/>
  <c r="M214" i="13"/>
  <c r="M214" i="12"/>
  <c r="M214" i="11"/>
  <c r="M214" i="9"/>
  <c r="K214" i="13"/>
  <c r="K214" i="12"/>
  <c r="K214" i="11"/>
  <c r="K214" i="9"/>
  <c r="I214" i="13"/>
  <c r="I214" i="12"/>
  <c r="I214" i="11"/>
  <c r="I214" i="9"/>
  <c r="G214" i="13"/>
  <c r="G214" i="12"/>
  <c r="G214" i="11"/>
  <c r="G214" i="9"/>
  <c r="E214" i="13"/>
  <c r="E214" i="12"/>
  <c r="E214" i="11"/>
  <c r="E214" i="9"/>
  <c r="C214" i="9"/>
  <c r="M213" i="13"/>
  <c r="M213" i="12"/>
  <c r="M213" i="11"/>
  <c r="M213" i="9"/>
  <c r="K213" i="13"/>
  <c r="K213" i="12"/>
  <c r="K213" i="11"/>
  <c r="K213" i="9"/>
  <c r="I213" i="13"/>
  <c r="I213" i="12"/>
  <c r="I213" i="11"/>
  <c r="I213" i="9"/>
  <c r="G213" i="13"/>
  <c r="G213" i="12"/>
  <c r="G213" i="11"/>
  <c r="G213" i="9"/>
  <c r="E213" i="13"/>
  <c r="E213" i="12"/>
  <c r="E213" i="11"/>
  <c r="E213" i="9"/>
  <c r="C213" i="9"/>
  <c r="M212" i="13"/>
  <c r="M212" i="12"/>
  <c r="M212" i="11"/>
  <c r="M212" i="9"/>
  <c r="K212" i="13"/>
  <c r="K212" i="12"/>
  <c r="K212" i="11"/>
  <c r="K212" i="9"/>
  <c r="I212" i="13"/>
  <c r="I212" i="12"/>
  <c r="I212" i="11"/>
  <c r="I212" i="9"/>
  <c r="G212" i="13"/>
  <c r="G212" i="12"/>
  <c r="G212" i="11"/>
  <c r="G212" i="9"/>
  <c r="E212" i="9"/>
  <c r="C212" i="13"/>
  <c r="C212" i="12"/>
  <c r="C212" i="11"/>
  <c r="C212" i="9"/>
  <c r="M211" i="13"/>
  <c r="M211" i="12"/>
  <c r="M211" i="11"/>
  <c r="M211" i="9"/>
  <c r="K211" i="13"/>
  <c r="K211" i="12"/>
  <c r="K211" i="11"/>
  <c r="K211" i="9"/>
  <c r="I211" i="13"/>
  <c r="I211" i="12"/>
  <c r="I211" i="11"/>
  <c r="I211" i="9"/>
  <c r="G211" i="13"/>
  <c r="G211" i="12"/>
  <c r="G211" i="11"/>
  <c r="G211" i="9"/>
  <c r="E211" i="13"/>
  <c r="E211" i="12"/>
  <c r="E211" i="11"/>
  <c r="E211" i="9"/>
  <c r="C211" i="9"/>
  <c r="M210" i="13"/>
  <c r="M210" i="12"/>
  <c r="M210" i="11"/>
  <c r="M210" i="9"/>
  <c r="K210" i="13"/>
  <c r="K210" i="12"/>
  <c r="K210" i="11"/>
  <c r="K210" i="9"/>
  <c r="I210" i="13"/>
  <c r="I210" i="12"/>
  <c r="I210" i="11"/>
  <c r="I210" i="9"/>
  <c r="G210" i="13"/>
  <c r="G210" i="12"/>
  <c r="G210" i="11"/>
  <c r="G210" i="9"/>
  <c r="E210" i="13"/>
  <c r="E210" i="12"/>
  <c r="E210" i="11"/>
  <c r="E210" i="9"/>
  <c r="C210" i="13"/>
  <c r="C210" i="12"/>
  <c r="C210" i="11"/>
  <c r="C210" i="9"/>
  <c r="M209" i="13"/>
  <c r="M209" i="12"/>
  <c r="M209" i="11"/>
  <c r="M209" i="9"/>
  <c r="K209" i="13"/>
  <c r="K209" i="12"/>
  <c r="K209" i="11"/>
  <c r="K209" i="9"/>
  <c r="I209" i="13"/>
  <c r="I209" i="12"/>
  <c r="I209" i="11"/>
  <c r="I209" i="9"/>
  <c r="G209" i="13"/>
  <c r="G209" i="12"/>
  <c r="G209" i="11"/>
  <c r="G209" i="9"/>
  <c r="E209" i="13"/>
  <c r="E209" i="12"/>
  <c r="E209" i="11"/>
  <c r="E209" i="9"/>
  <c r="C209" i="13"/>
  <c r="C209" i="12"/>
  <c r="C209" i="11"/>
  <c r="C209" i="9"/>
  <c r="M208" i="13"/>
  <c r="M208" i="12"/>
  <c r="M208" i="11"/>
  <c r="M208" i="9"/>
  <c r="K208" i="13"/>
  <c r="K208" i="12"/>
  <c r="K208" i="11"/>
  <c r="K208" i="9"/>
  <c r="I208" i="13"/>
  <c r="I208" i="12"/>
  <c r="I208" i="11"/>
  <c r="I208" i="9"/>
  <c r="G208" i="13"/>
  <c r="G208" i="12"/>
  <c r="G208" i="11"/>
  <c r="G208" i="9"/>
  <c r="E208" i="13"/>
  <c r="E208" i="12"/>
  <c r="E208" i="11"/>
  <c r="E208" i="9"/>
  <c r="C208" i="13"/>
  <c r="C208" i="12"/>
  <c r="C208" i="11"/>
  <c r="C208" i="9"/>
  <c r="M207" i="13"/>
  <c r="M207" i="12"/>
  <c r="M207" i="11"/>
  <c r="M207" i="9"/>
  <c r="K207" i="13"/>
  <c r="K207" i="12"/>
  <c r="K207" i="11"/>
  <c r="K207" i="9"/>
  <c r="I207" i="13"/>
  <c r="I207" i="12"/>
  <c r="I207" i="11"/>
  <c r="I207" i="9"/>
  <c r="G207" i="13"/>
  <c r="G207" i="12"/>
  <c r="G207" i="11"/>
  <c r="G207" i="9"/>
  <c r="E207" i="13"/>
  <c r="E207" i="12"/>
  <c r="E207" i="11"/>
  <c r="E207" i="9"/>
  <c r="C207" i="13"/>
  <c r="C207" i="12"/>
  <c r="C207" i="11"/>
  <c r="C207" i="9"/>
  <c r="M206" i="13"/>
  <c r="M206" i="12"/>
  <c r="M206" i="11"/>
  <c r="M206" i="9"/>
  <c r="K206" i="13"/>
  <c r="K206" i="12"/>
  <c r="K206" i="11"/>
  <c r="K206" i="9"/>
  <c r="I206" i="13"/>
  <c r="I206" i="12"/>
  <c r="I206" i="11"/>
  <c r="I206" i="9"/>
  <c r="G206" i="13"/>
  <c r="G206" i="12"/>
  <c r="G206" i="11"/>
  <c r="G206" i="9"/>
  <c r="E206" i="13"/>
  <c r="E206" i="12"/>
  <c r="E206" i="11"/>
  <c r="E206" i="9"/>
  <c r="C206" i="13"/>
  <c r="C206" i="12"/>
  <c r="C206" i="11"/>
  <c r="C206" i="9"/>
  <c r="M205" i="13"/>
  <c r="M205" i="12"/>
  <c r="M205" i="11"/>
  <c r="M205" i="9"/>
  <c r="K205" i="13"/>
  <c r="K205" i="12"/>
  <c r="K205" i="11"/>
  <c r="K205" i="9"/>
  <c r="I205" i="9"/>
  <c r="G205" i="13"/>
  <c r="G205" i="12"/>
  <c r="G205" i="11"/>
  <c r="G205" i="9"/>
  <c r="E205" i="9"/>
  <c r="C205" i="13"/>
  <c r="C205" i="12"/>
  <c r="C205" i="11"/>
  <c r="C205" i="9"/>
  <c r="M204" i="13"/>
  <c r="M204" i="12"/>
  <c r="M204" i="11"/>
  <c r="M204" i="9"/>
  <c r="K204" i="13"/>
  <c r="K204" i="12"/>
  <c r="K204" i="11"/>
  <c r="K204" i="9"/>
  <c r="I204" i="13"/>
  <c r="I204" i="12"/>
  <c r="I204" i="11"/>
  <c r="I204" i="9"/>
  <c r="G204" i="13"/>
  <c r="G204" i="12"/>
  <c r="G204" i="11"/>
  <c r="G204" i="9"/>
  <c r="E204" i="13"/>
  <c r="E204" i="12"/>
  <c r="E204" i="11"/>
  <c r="E204" i="9"/>
  <c r="C204" i="9"/>
  <c r="M203" i="13"/>
  <c r="M203" i="12"/>
  <c r="M203" i="11"/>
  <c r="M203" i="9"/>
  <c r="K203" i="13"/>
  <c r="K203" i="12"/>
  <c r="K203" i="11"/>
  <c r="K203" i="9"/>
  <c r="I203" i="13"/>
  <c r="I203" i="12"/>
  <c r="I203" i="11"/>
  <c r="I203" i="9"/>
  <c r="G203" i="13"/>
  <c r="G203" i="12"/>
  <c r="G203" i="11"/>
  <c r="G203" i="9"/>
  <c r="E203" i="13"/>
  <c r="E203" i="12"/>
  <c r="E203" i="11"/>
  <c r="E203" i="9"/>
  <c r="C203" i="13"/>
  <c r="C203" i="12"/>
  <c r="C203" i="11"/>
  <c r="C203" i="9"/>
  <c r="M202" i="13"/>
  <c r="M202" i="12"/>
  <c r="M202" i="11"/>
  <c r="M202" i="9"/>
  <c r="K202" i="13"/>
  <c r="K202" i="12"/>
  <c r="K202" i="11"/>
  <c r="K202" i="9"/>
  <c r="I202" i="13"/>
  <c r="I202" i="12"/>
  <c r="I202" i="11"/>
  <c r="I202" i="9"/>
  <c r="G202" i="13"/>
  <c r="G202" i="12"/>
  <c r="G202" i="11"/>
  <c r="G202" i="9"/>
  <c r="E202" i="13"/>
  <c r="E202" i="12"/>
  <c r="E202" i="11"/>
  <c r="E202" i="9"/>
  <c r="C202" i="9"/>
  <c r="M201" i="13"/>
  <c r="M201" i="12"/>
  <c r="M201" i="11"/>
  <c r="M201" i="9"/>
  <c r="K201" i="13"/>
  <c r="K201" i="12"/>
  <c r="K201" i="11"/>
  <c r="K201" i="9"/>
  <c r="I201" i="13"/>
  <c r="I201" i="12"/>
  <c r="I201" i="11"/>
  <c r="I201" i="9"/>
  <c r="G201" i="13"/>
  <c r="G201" i="12"/>
  <c r="G201" i="11"/>
  <c r="G201" i="9"/>
  <c r="E201" i="13"/>
  <c r="E201" i="12"/>
  <c r="E201" i="11"/>
  <c r="E201" i="9"/>
  <c r="C201" i="9"/>
  <c r="M200" i="13"/>
  <c r="M200" i="12"/>
  <c r="M200" i="11"/>
  <c r="M200" i="9"/>
  <c r="K200" i="13"/>
  <c r="K200" i="12"/>
  <c r="K200" i="11"/>
  <c r="K200" i="9"/>
  <c r="I200" i="13"/>
  <c r="I200" i="12"/>
  <c r="I200" i="11"/>
  <c r="I200" i="9"/>
  <c r="G200" i="13"/>
  <c r="G200" i="12"/>
  <c r="G200" i="11"/>
  <c r="G200" i="9"/>
  <c r="E200" i="13"/>
  <c r="E200" i="12"/>
  <c r="E200" i="11"/>
  <c r="E200" i="9"/>
  <c r="C200" i="13"/>
  <c r="C200" i="12"/>
  <c r="C200" i="11"/>
  <c r="C200" i="9"/>
  <c r="M199" i="13"/>
  <c r="M199" i="12"/>
  <c r="M199" i="11"/>
  <c r="M199" i="9"/>
  <c r="K199" i="13"/>
  <c r="K199" i="12"/>
  <c r="K199" i="11"/>
  <c r="K199" i="9"/>
  <c r="I199" i="13"/>
  <c r="I199" i="12"/>
  <c r="I199" i="11"/>
  <c r="I199" i="9"/>
  <c r="G199" i="13"/>
  <c r="G199" i="12"/>
  <c r="G199" i="11"/>
  <c r="G199" i="9"/>
  <c r="E199" i="13"/>
  <c r="E199" i="12"/>
  <c r="E199" i="11"/>
  <c r="E199" i="9"/>
  <c r="C199" i="9"/>
  <c r="M198" i="13"/>
  <c r="M198" i="12"/>
  <c r="M198" i="11"/>
  <c r="M198" i="9"/>
  <c r="K198" i="13"/>
  <c r="K198" i="12"/>
  <c r="K198" i="11"/>
  <c r="K198" i="9"/>
  <c r="I198" i="13"/>
  <c r="I198" i="12"/>
  <c r="I198" i="11"/>
  <c r="I198" i="9"/>
  <c r="G198" i="13"/>
  <c r="G198" i="12"/>
  <c r="G198" i="11"/>
  <c r="G198" i="9"/>
  <c r="E198" i="13"/>
  <c r="E198" i="12"/>
  <c r="E198" i="11"/>
  <c r="E198" i="9"/>
  <c r="C198" i="9"/>
  <c r="M197" i="13"/>
  <c r="M197" i="12"/>
  <c r="M197" i="11"/>
  <c r="M197" i="9"/>
  <c r="K197" i="13"/>
  <c r="K197" i="12"/>
  <c r="K197" i="11"/>
  <c r="K197" i="9"/>
  <c r="I197" i="13"/>
  <c r="I197" i="12"/>
  <c r="I197" i="11"/>
  <c r="I197" i="9"/>
  <c r="G197" i="13"/>
  <c r="G197" i="12"/>
  <c r="G197" i="11"/>
  <c r="G197" i="9"/>
  <c r="E197" i="13"/>
  <c r="E197" i="12"/>
  <c r="E197" i="11"/>
  <c r="E197" i="9"/>
  <c r="C197" i="9"/>
  <c r="M196" i="13"/>
  <c r="M196" i="12"/>
  <c r="M196" i="11"/>
  <c r="M196" i="9"/>
  <c r="K196" i="13"/>
  <c r="K196" i="12"/>
  <c r="K196" i="11"/>
  <c r="K196" i="9"/>
  <c r="I196" i="13"/>
  <c r="I196" i="12"/>
  <c r="I196" i="11"/>
  <c r="I196" i="9"/>
  <c r="G196" i="13"/>
  <c r="G196" i="12"/>
  <c r="G196" i="11"/>
  <c r="G196" i="9"/>
  <c r="E196" i="9"/>
  <c r="C196" i="9"/>
  <c r="M195" i="13"/>
  <c r="M195" i="12"/>
  <c r="M195" i="11"/>
  <c r="M195" i="9"/>
  <c r="K195" i="13"/>
  <c r="K195" i="12"/>
  <c r="K195" i="11"/>
  <c r="K195" i="9"/>
  <c r="I195" i="13"/>
  <c r="I195" i="12"/>
  <c r="I195" i="11"/>
  <c r="I195" i="9"/>
  <c r="G195" i="13"/>
  <c r="G195" i="12"/>
  <c r="G195" i="11"/>
  <c r="G195" i="9"/>
  <c r="E195" i="13"/>
  <c r="E195" i="12"/>
  <c r="E195" i="11"/>
  <c r="E195" i="9"/>
  <c r="C195" i="13"/>
  <c r="C195" i="12"/>
  <c r="C195" i="11"/>
  <c r="C195" i="9"/>
  <c r="M194" i="13"/>
  <c r="M194" i="12"/>
  <c r="M194" i="11"/>
  <c r="M194" i="9"/>
  <c r="K194" i="13"/>
  <c r="K194" i="12"/>
  <c r="K194" i="11"/>
  <c r="K194" i="9"/>
  <c r="I194" i="13"/>
  <c r="I194" i="12"/>
  <c r="I194" i="11"/>
  <c r="I194" i="9"/>
  <c r="G194" i="13"/>
  <c r="G194" i="12"/>
  <c r="G194" i="11"/>
  <c r="G194" i="9"/>
  <c r="E194" i="13"/>
  <c r="E194" i="12"/>
  <c r="E194" i="11"/>
  <c r="E194" i="9"/>
  <c r="C194" i="13"/>
  <c r="C194" i="12"/>
  <c r="C194" i="11"/>
  <c r="C194" i="9"/>
  <c r="M193" i="13"/>
  <c r="M193" i="12"/>
  <c r="M193" i="11"/>
  <c r="M193" i="9"/>
  <c r="K193" i="13"/>
  <c r="K193" i="12"/>
  <c r="K193" i="11"/>
  <c r="K193" i="9"/>
  <c r="I193" i="13"/>
  <c r="I193" i="12"/>
  <c r="I193" i="11"/>
  <c r="I193" i="9"/>
  <c r="G193" i="13"/>
  <c r="G193" i="12"/>
  <c r="G193" i="11"/>
  <c r="G193" i="9"/>
  <c r="E193" i="13"/>
  <c r="E193" i="12"/>
  <c r="E193" i="11"/>
  <c r="E193" i="9"/>
  <c r="C193" i="9"/>
  <c r="M192" i="13"/>
  <c r="M192" i="12"/>
  <c r="M192" i="11"/>
  <c r="M192" i="9"/>
  <c r="K192" i="13"/>
  <c r="K192" i="12"/>
  <c r="K192" i="11"/>
  <c r="K192" i="9"/>
  <c r="I192" i="13"/>
  <c r="I192" i="12"/>
  <c r="I192" i="11"/>
  <c r="I192" i="9"/>
  <c r="G192" i="13"/>
  <c r="G192" i="12"/>
  <c r="G192" i="11"/>
  <c r="G192" i="9"/>
  <c r="E192" i="13"/>
  <c r="E192" i="12"/>
  <c r="E192" i="11"/>
  <c r="E192" i="9"/>
  <c r="C192" i="13"/>
  <c r="C192" i="12"/>
  <c r="C192" i="11"/>
  <c r="C192" i="9"/>
  <c r="M191" i="13"/>
  <c r="M191" i="12"/>
  <c r="M191" i="11"/>
  <c r="M191" i="9"/>
  <c r="K191" i="9"/>
  <c r="I191" i="13"/>
  <c r="I191" i="12"/>
  <c r="I191" i="11"/>
  <c r="I191" i="9"/>
  <c r="G191" i="13"/>
  <c r="G191" i="12"/>
  <c r="G191" i="11"/>
  <c r="G191" i="9"/>
  <c r="E191" i="13"/>
  <c r="E191" i="12"/>
  <c r="E191" i="11"/>
  <c r="E191" i="9"/>
  <c r="C191" i="13"/>
  <c r="C191" i="12"/>
  <c r="C191" i="11"/>
  <c r="C191" i="9"/>
  <c r="M190" i="13"/>
  <c r="M190" i="12"/>
  <c r="M190" i="11"/>
  <c r="M190" i="9"/>
  <c r="K190" i="13"/>
  <c r="K190" i="12"/>
  <c r="K190" i="11"/>
  <c r="K190" i="9"/>
  <c r="I190" i="13"/>
  <c r="I190" i="12"/>
  <c r="I190" i="11"/>
  <c r="I190" i="9"/>
  <c r="G190" i="13"/>
  <c r="G190" i="12"/>
  <c r="G190" i="11"/>
  <c r="G190" i="9"/>
  <c r="E190" i="13"/>
  <c r="E190" i="12"/>
  <c r="E190" i="11"/>
  <c r="E190" i="9"/>
  <c r="C190" i="9"/>
  <c r="M189" i="13"/>
  <c r="M189" i="12"/>
  <c r="M189" i="11"/>
  <c r="M189" i="9"/>
  <c r="K189" i="13"/>
  <c r="K189" i="12"/>
  <c r="K189" i="11"/>
  <c r="K189" i="9"/>
  <c r="I189" i="13"/>
  <c r="I189" i="12"/>
  <c r="I189" i="11"/>
  <c r="I189" i="9"/>
  <c r="G189" i="13"/>
  <c r="G189" i="12"/>
  <c r="G189" i="11"/>
  <c r="G189" i="9"/>
  <c r="E189" i="9"/>
  <c r="C189" i="9"/>
  <c r="M188" i="13"/>
  <c r="M188" i="12"/>
  <c r="M188" i="11"/>
  <c r="M188" i="9"/>
  <c r="K188" i="13"/>
  <c r="K188" i="12"/>
  <c r="K188" i="11"/>
  <c r="K188" i="9"/>
  <c r="I188" i="13"/>
  <c r="I188" i="12"/>
  <c r="I188" i="11"/>
  <c r="I188" i="9"/>
  <c r="G188" i="13"/>
  <c r="G188" i="12"/>
  <c r="G188" i="11"/>
  <c r="G188" i="9"/>
  <c r="E188" i="13"/>
  <c r="E188" i="12"/>
  <c r="E188" i="11"/>
  <c r="E188" i="9"/>
  <c r="C188" i="9"/>
  <c r="M187" i="13"/>
  <c r="M187" i="12"/>
  <c r="M187" i="11"/>
  <c r="M187" i="9"/>
  <c r="K187" i="13"/>
  <c r="K187" i="12"/>
  <c r="K187" i="11"/>
  <c r="K187" i="9"/>
  <c r="I187" i="13"/>
  <c r="I187" i="12"/>
  <c r="I187" i="11"/>
  <c r="I187" i="9"/>
  <c r="G187" i="13"/>
  <c r="G187" i="12"/>
  <c r="G187" i="11"/>
  <c r="G187" i="9"/>
  <c r="E187" i="13"/>
  <c r="E187" i="12"/>
  <c r="E187" i="11"/>
  <c r="E187" i="9"/>
  <c r="C187" i="13"/>
  <c r="C187" i="12"/>
  <c r="C187" i="11"/>
  <c r="C187" i="9"/>
  <c r="M186" i="13"/>
  <c r="M186" i="12"/>
  <c r="M186" i="11"/>
  <c r="M186" i="9"/>
  <c r="K186" i="13"/>
  <c r="K186" i="12"/>
  <c r="K186" i="11"/>
  <c r="K186" i="9"/>
  <c r="I186" i="13"/>
  <c r="I186" i="12"/>
  <c r="I186" i="11"/>
  <c r="I186" i="9"/>
  <c r="G186" i="13"/>
  <c r="G186" i="12"/>
  <c r="G186" i="11"/>
  <c r="G186" i="9"/>
  <c r="E186" i="13"/>
  <c r="E186" i="12"/>
  <c r="E186" i="11"/>
  <c r="E186" i="9"/>
  <c r="C186" i="13"/>
  <c r="C186" i="12"/>
  <c r="C186" i="11"/>
  <c r="C186" i="9"/>
  <c r="M185" i="13"/>
  <c r="M185" i="12"/>
  <c r="M185" i="11"/>
  <c r="M185" i="9"/>
  <c r="K185" i="9"/>
  <c r="I185" i="13"/>
  <c r="I185" i="12"/>
  <c r="I185" i="11"/>
  <c r="I185" i="9"/>
  <c r="G185" i="9"/>
  <c r="E185" i="13"/>
  <c r="E185" i="12"/>
  <c r="E185" i="11"/>
  <c r="E185" i="9"/>
  <c r="C185" i="9"/>
  <c r="M184" i="13"/>
  <c r="M184" i="12"/>
  <c r="M184" i="11"/>
  <c r="M184" i="9"/>
  <c r="K184" i="13"/>
  <c r="K184" i="12"/>
  <c r="K184" i="11"/>
  <c r="K184" i="9"/>
  <c r="I184" i="9"/>
  <c r="G184" i="13"/>
  <c r="G184" i="12"/>
  <c r="G184" i="11"/>
  <c r="G184" i="9"/>
  <c r="E184" i="13"/>
  <c r="E184" i="12"/>
  <c r="E184" i="11"/>
  <c r="E184" i="9"/>
  <c r="C184" i="9"/>
  <c r="M183" i="13"/>
  <c r="M183" i="12"/>
  <c r="M183" i="11"/>
  <c r="M183" i="9"/>
  <c r="K183" i="13"/>
  <c r="K183" i="12"/>
  <c r="K183" i="11"/>
  <c r="K183" i="9"/>
  <c r="I183" i="13"/>
  <c r="I183" i="12"/>
  <c r="I183" i="11"/>
  <c r="I183" i="9"/>
  <c r="G183" i="9"/>
  <c r="E183" i="13"/>
  <c r="E183" i="12"/>
  <c r="E183" i="11"/>
  <c r="E183" i="9"/>
  <c r="C183" i="9"/>
  <c r="M182" i="13"/>
  <c r="M182" i="12"/>
  <c r="M182" i="11"/>
  <c r="M182" i="9"/>
  <c r="K182" i="13"/>
  <c r="K182" i="12"/>
  <c r="K182" i="11"/>
  <c r="K182" i="9"/>
  <c r="I182" i="13"/>
  <c r="I182" i="12"/>
  <c r="I182" i="11"/>
  <c r="I182" i="9"/>
  <c r="G182" i="13"/>
  <c r="G182" i="12"/>
  <c r="G182" i="11"/>
  <c r="G182" i="9"/>
  <c r="E182" i="13"/>
  <c r="E182" i="12"/>
  <c r="E182" i="11"/>
  <c r="E182" i="9"/>
  <c r="C182" i="9"/>
  <c r="M181" i="13"/>
  <c r="M181" i="12"/>
  <c r="M181" i="11"/>
  <c r="M181" i="9"/>
  <c r="K181" i="13"/>
  <c r="K181" i="12"/>
  <c r="K181" i="11"/>
  <c r="K181" i="9"/>
  <c r="I181" i="13"/>
  <c r="I181" i="12"/>
  <c r="I181" i="11"/>
  <c r="I181" i="9"/>
  <c r="G181" i="13"/>
  <c r="G181" i="12"/>
  <c r="G181" i="11"/>
  <c r="G181" i="9"/>
  <c r="E181" i="13"/>
  <c r="E181" i="12"/>
  <c r="E181" i="11"/>
  <c r="E181" i="9"/>
  <c r="C181" i="13"/>
  <c r="C181" i="12"/>
  <c r="C181" i="11"/>
  <c r="C181" i="9"/>
  <c r="M180" i="13"/>
  <c r="M180" i="12"/>
  <c r="M180" i="11"/>
  <c r="M180" i="9"/>
  <c r="K180" i="13"/>
  <c r="K180" i="12"/>
  <c r="K180" i="11"/>
  <c r="K180" i="9"/>
  <c r="I180" i="13"/>
  <c r="I180" i="12"/>
  <c r="I180" i="11"/>
  <c r="I180" i="9"/>
  <c r="G180" i="13"/>
  <c r="G180" i="12"/>
  <c r="G180" i="11"/>
  <c r="G180" i="9"/>
  <c r="E180" i="13"/>
  <c r="E180" i="12"/>
  <c r="E180" i="11"/>
  <c r="E180" i="9"/>
  <c r="C180" i="9"/>
  <c r="M179" i="13"/>
  <c r="M179" i="12"/>
  <c r="M179" i="11"/>
  <c r="M179" i="9"/>
  <c r="K179" i="13"/>
  <c r="K179" i="12"/>
  <c r="K179" i="11"/>
  <c r="K179" i="9"/>
  <c r="I179" i="13"/>
  <c r="I179" i="12"/>
  <c r="I179" i="11"/>
  <c r="I179" i="9"/>
  <c r="G179" i="13"/>
  <c r="G179" i="12"/>
  <c r="G179" i="11"/>
  <c r="G179" i="9"/>
  <c r="E179" i="13"/>
  <c r="E179" i="12"/>
  <c r="E179" i="11"/>
  <c r="E179" i="9"/>
  <c r="C179" i="13"/>
  <c r="C179" i="12"/>
  <c r="C179" i="11"/>
  <c r="C179" i="9"/>
  <c r="M178" i="13"/>
  <c r="M178" i="12"/>
  <c r="M178" i="11"/>
  <c r="M178" i="9"/>
  <c r="K178" i="13"/>
  <c r="K178" i="12"/>
  <c r="K178" i="11"/>
  <c r="K178" i="9"/>
  <c r="I178" i="13"/>
  <c r="I178" i="12"/>
  <c r="I178" i="11"/>
  <c r="I178" i="9"/>
  <c r="G178" i="13"/>
  <c r="G178" i="12"/>
  <c r="G178" i="11"/>
  <c r="G178" i="9"/>
  <c r="E178" i="9"/>
  <c r="C178" i="9"/>
  <c r="M177" i="9"/>
  <c r="K177" i="13"/>
  <c r="K177" i="12"/>
  <c r="K177" i="11"/>
  <c r="K177" i="9"/>
  <c r="I177" i="13"/>
  <c r="I177" i="12"/>
  <c r="I177" i="11"/>
  <c r="I177" i="9"/>
  <c r="G177" i="9"/>
  <c r="E177" i="13"/>
  <c r="E177" i="12"/>
  <c r="E177" i="11"/>
  <c r="E177" i="9"/>
  <c r="C177" i="9"/>
  <c r="M176" i="13"/>
  <c r="M176" i="12"/>
  <c r="M176" i="11"/>
  <c r="M176" i="9"/>
  <c r="K176" i="13"/>
  <c r="K176" i="12"/>
  <c r="K176" i="11"/>
  <c r="K176" i="9"/>
  <c r="I176" i="13"/>
  <c r="I176" i="12"/>
  <c r="I176" i="11"/>
  <c r="I176" i="9"/>
  <c r="G176" i="9"/>
  <c r="E176" i="13"/>
  <c r="E176" i="12"/>
  <c r="E176" i="11"/>
  <c r="E176" i="9"/>
  <c r="C176" i="9"/>
  <c r="M175" i="13"/>
  <c r="M175" i="12"/>
  <c r="M175" i="11"/>
  <c r="M175" i="9"/>
  <c r="K175" i="9"/>
  <c r="I175" i="13"/>
  <c r="I175" i="12"/>
  <c r="I175" i="11"/>
  <c r="I175" i="9"/>
  <c r="G175" i="9"/>
  <c r="E175" i="13"/>
  <c r="E175" i="12"/>
  <c r="E175" i="11"/>
  <c r="E175" i="9"/>
  <c r="C175" i="9"/>
  <c r="M174" i="13"/>
  <c r="M174" i="12"/>
  <c r="M174" i="11"/>
  <c r="M174" i="9"/>
  <c r="K174" i="13"/>
  <c r="K174" i="12"/>
  <c r="K174" i="11"/>
  <c r="K174" i="9"/>
  <c r="I174" i="13"/>
  <c r="I174" i="12"/>
  <c r="I174" i="11"/>
  <c r="I174" i="9"/>
  <c r="G174" i="13"/>
  <c r="G174" i="12"/>
  <c r="G174" i="11"/>
  <c r="G174" i="9"/>
  <c r="E174" i="13"/>
  <c r="E174" i="12"/>
  <c r="E174" i="11"/>
  <c r="E174" i="9"/>
  <c r="C174" i="13"/>
  <c r="C174" i="12"/>
  <c r="C174" i="11"/>
  <c r="C174" i="9"/>
  <c r="M173" i="13"/>
  <c r="M173" i="12"/>
  <c r="M173" i="11"/>
  <c r="M173" i="9"/>
  <c r="K173" i="13"/>
  <c r="K173" i="12"/>
  <c r="K173" i="11"/>
  <c r="K173" i="9"/>
  <c r="I173" i="13"/>
  <c r="I173" i="12"/>
  <c r="I173" i="11"/>
  <c r="I173" i="9"/>
  <c r="G173" i="13"/>
  <c r="G173" i="12"/>
  <c r="G173" i="11"/>
  <c r="G173" i="9"/>
  <c r="E173" i="13"/>
  <c r="E173" i="12"/>
  <c r="E173" i="11"/>
  <c r="E173" i="9"/>
  <c r="C173" i="13"/>
  <c r="C173" i="12"/>
  <c r="C173" i="11"/>
  <c r="C173" i="9"/>
  <c r="M172" i="9"/>
  <c r="K172" i="13"/>
  <c r="K172" i="12"/>
  <c r="K172" i="11"/>
  <c r="K172" i="9"/>
  <c r="I172" i="13"/>
  <c r="I172" i="12"/>
  <c r="I172" i="11"/>
  <c r="I172" i="9"/>
  <c r="G172" i="13"/>
  <c r="G172" i="12"/>
  <c r="G172" i="11"/>
  <c r="G172" i="9"/>
  <c r="E172" i="13"/>
  <c r="E172" i="12"/>
  <c r="E172" i="11"/>
  <c r="E172" i="9"/>
  <c r="C172" i="9"/>
  <c r="M171" i="9"/>
  <c r="K171" i="13"/>
  <c r="K171" i="12"/>
  <c r="K171" i="11"/>
  <c r="K171" i="9"/>
  <c r="I171" i="13"/>
  <c r="I171" i="12"/>
  <c r="I171" i="11"/>
  <c r="I171" i="9"/>
  <c r="G171" i="13"/>
  <c r="G171" i="12"/>
  <c r="G171" i="11"/>
  <c r="G171" i="9"/>
  <c r="E171" i="13"/>
  <c r="E171" i="12"/>
  <c r="E171" i="11"/>
  <c r="E171" i="9"/>
  <c r="C171" i="9"/>
  <c r="M170" i="13"/>
  <c r="M170" i="12"/>
  <c r="M170" i="11"/>
  <c r="M170" i="9"/>
  <c r="K170" i="13"/>
  <c r="K170" i="12"/>
  <c r="K170" i="11"/>
  <c r="K170" i="9"/>
  <c r="I170" i="13"/>
  <c r="I170" i="12"/>
  <c r="I170" i="11"/>
  <c r="I170" i="9"/>
  <c r="G170" i="13"/>
  <c r="G170" i="12"/>
  <c r="G170" i="11"/>
  <c r="G170" i="9"/>
  <c r="E170" i="13"/>
  <c r="E170" i="12"/>
  <c r="E170" i="11"/>
  <c r="E170" i="9"/>
  <c r="C170" i="9"/>
  <c r="M169" i="13"/>
  <c r="M169" i="12"/>
  <c r="M169" i="11"/>
  <c r="M169" i="9"/>
  <c r="K169" i="13"/>
  <c r="K169" i="12"/>
  <c r="K169" i="11"/>
  <c r="K169" i="9"/>
  <c r="I169" i="13"/>
  <c r="I169" i="12"/>
  <c r="I169" i="11"/>
  <c r="I169" i="9"/>
  <c r="G169" i="9"/>
  <c r="E169" i="13"/>
  <c r="E169" i="12"/>
  <c r="E169" i="11"/>
  <c r="E169" i="9"/>
  <c r="C169" i="9"/>
  <c r="M168" i="13"/>
  <c r="M168" i="12"/>
  <c r="M168" i="11"/>
  <c r="M168" i="9"/>
  <c r="K168" i="13"/>
  <c r="K168" i="12"/>
  <c r="K168" i="11"/>
  <c r="K168" i="9"/>
  <c r="I168" i="13"/>
  <c r="I168" i="12"/>
  <c r="I168" i="11"/>
  <c r="I168" i="9"/>
  <c r="G168" i="13"/>
  <c r="G168" i="12"/>
  <c r="G168" i="11"/>
  <c r="G168" i="9"/>
  <c r="E168" i="13"/>
  <c r="E168" i="12"/>
  <c r="E168" i="11"/>
  <c r="E168" i="9"/>
  <c r="C168" i="9"/>
  <c r="M167" i="13"/>
  <c r="M167" i="12"/>
  <c r="M167" i="11"/>
  <c r="M167" i="9"/>
  <c r="K167" i="13"/>
  <c r="K167" i="12"/>
  <c r="K167" i="11"/>
  <c r="K167" i="9"/>
  <c r="I167" i="13"/>
  <c r="I167" i="12"/>
  <c r="I167" i="11"/>
  <c r="I167" i="9"/>
  <c r="G167" i="13"/>
  <c r="G167" i="12"/>
  <c r="G167" i="11"/>
  <c r="G167" i="9"/>
  <c r="E167" i="13"/>
  <c r="E167" i="12"/>
  <c r="E167" i="11"/>
  <c r="E167" i="9"/>
  <c r="C167" i="13"/>
  <c r="C167" i="12"/>
  <c r="C167" i="11"/>
  <c r="C167" i="9"/>
  <c r="M166" i="13"/>
  <c r="M166" i="12"/>
  <c r="M166" i="11"/>
  <c r="M166" i="9"/>
  <c r="K166" i="13"/>
  <c r="K166" i="12"/>
  <c r="K166" i="11"/>
  <c r="K166" i="9"/>
  <c r="I166" i="13"/>
  <c r="I166" i="12"/>
  <c r="I166" i="11"/>
  <c r="I166" i="9"/>
  <c r="G166" i="9"/>
  <c r="E166" i="13"/>
  <c r="E166" i="12"/>
  <c r="E166" i="11"/>
  <c r="E166" i="9"/>
  <c r="C166" i="9"/>
  <c r="M165" i="13"/>
  <c r="M165" i="12"/>
  <c r="M165" i="11"/>
  <c r="M165" i="9"/>
  <c r="K165" i="9"/>
  <c r="I165" i="13"/>
  <c r="I165" i="12"/>
  <c r="I165" i="11"/>
  <c r="I165" i="9"/>
  <c r="G165" i="9"/>
  <c r="E165" i="13"/>
  <c r="E165" i="12"/>
  <c r="E165" i="11"/>
  <c r="E165" i="9"/>
  <c r="C165" i="9"/>
  <c r="M164" i="13"/>
  <c r="M164" i="12"/>
  <c r="M164" i="11"/>
  <c r="M164" i="9"/>
  <c r="K164" i="13"/>
  <c r="K164" i="12"/>
  <c r="K164" i="11"/>
  <c r="K164" i="9"/>
  <c r="I164" i="13"/>
  <c r="I164" i="12"/>
  <c r="I164" i="11"/>
  <c r="I164" i="9"/>
  <c r="G164" i="9"/>
  <c r="E164" i="13"/>
  <c r="E164" i="12"/>
  <c r="E164" i="11"/>
  <c r="E164" i="9"/>
  <c r="C164" i="9"/>
  <c r="M163" i="13"/>
  <c r="M163" i="12"/>
  <c r="M163" i="11"/>
  <c r="M163" i="9"/>
  <c r="K163" i="13"/>
  <c r="K163" i="12"/>
  <c r="K163" i="11"/>
  <c r="K163" i="9"/>
  <c r="I163" i="13"/>
  <c r="I163" i="12"/>
  <c r="I163" i="11"/>
  <c r="I163" i="9"/>
  <c r="G163" i="13"/>
  <c r="G163" i="12"/>
  <c r="G163" i="11"/>
  <c r="G163" i="9"/>
  <c r="E163" i="13"/>
  <c r="E163" i="12"/>
  <c r="E163" i="11"/>
  <c r="E163" i="9"/>
  <c r="C163" i="13"/>
  <c r="C163" i="12"/>
  <c r="C163" i="11"/>
  <c r="C163" i="9"/>
  <c r="M162" i="13"/>
  <c r="M162" i="12"/>
  <c r="M162" i="11"/>
  <c r="M162" i="9"/>
  <c r="K162" i="13"/>
  <c r="K162" i="12"/>
  <c r="K162" i="11"/>
  <c r="K162" i="9"/>
  <c r="I162" i="13"/>
  <c r="I162" i="12"/>
  <c r="I162" i="11"/>
  <c r="I162" i="9"/>
  <c r="G162" i="13"/>
  <c r="G162" i="12"/>
  <c r="G162" i="11"/>
  <c r="G162" i="9"/>
  <c r="E162" i="13"/>
  <c r="E162" i="12"/>
  <c r="E162" i="11"/>
  <c r="E162" i="9"/>
  <c r="C162" i="13"/>
  <c r="C162" i="12"/>
  <c r="C162" i="11"/>
  <c r="C162" i="9"/>
  <c r="M161" i="13"/>
  <c r="M161" i="12"/>
  <c r="M161" i="11"/>
  <c r="M161" i="9"/>
  <c r="K161" i="13"/>
  <c r="K161" i="12"/>
  <c r="K161" i="11"/>
  <c r="K161" i="9"/>
  <c r="I161" i="13"/>
  <c r="I161" i="12"/>
  <c r="I161" i="11"/>
  <c r="I161" i="9"/>
  <c r="G161" i="13"/>
  <c r="G161" i="12"/>
  <c r="G161" i="11"/>
  <c r="G161" i="9"/>
  <c r="E161" i="13"/>
  <c r="E161" i="12"/>
  <c r="E161" i="11"/>
  <c r="E161" i="9"/>
  <c r="C161" i="13"/>
  <c r="C161" i="12"/>
  <c r="C161" i="11"/>
  <c r="C161" i="9"/>
  <c r="M160" i="13"/>
  <c r="M160" i="12"/>
  <c r="M160" i="11"/>
  <c r="M160" i="9"/>
  <c r="K160" i="13"/>
  <c r="K160" i="12"/>
  <c r="K160" i="11"/>
  <c r="K160" i="9"/>
  <c r="I160" i="13"/>
  <c r="I160" i="12"/>
  <c r="I160" i="11"/>
  <c r="I160" i="9"/>
  <c r="G160" i="13"/>
  <c r="G160" i="12"/>
  <c r="G160" i="11"/>
  <c r="G160" i="9"/>
  <c r="E160" i="13"/>
  <c r="E160" i="12"/>
  <c r="E160" i="11"/>
  <c r="E160" i="9"/>
  <c r="C160" i="9"/>
  <c r="M159" i="9"/>
  <c r="K159" i="13"/>
  <c r="K159" i="12"/>
  <c r="K159" i="11"/>
  <c r="K159" i="9"/>
  <c r="I159" i="13"/>
  <c r="I159" i="12"/>
  <c r="I159" i="11"/>
  <c r="I159" i="9"/>
  <c r="G159" i="9"/>
  <c r="E159" i="13"/>
  <c r="E159" i="12"/>
  <c r="E159" i="11"/>
  <c r="E159" i="9"/>
  <c r="C159" i="9"/>
  <c r="M158" i="13"/>
  <c r="M158" i="12"/>
  <c r="M158" i="11"/>
  <c r="M158" i="9"/>
  <c r="K158" i="13"/>
  <c r="K158" i="12"/>
  <c r="K158" i="11"/>
  <c r="K158" i="9"/>
  <c r="I158" i="13"/>
  <c r="I158" i="12"/>
  <c r="I158" i="11"/>
  <c r="I158" i="9"/>
  <c r="G158" i="9"/>
  <c r="E158" i="13"/>
  <c r="E158" i="12"/>
  <c r="E158" i="11"/>
  <c r="E158" i="9"/>
  <c r="C158" i="9"/>
  <c r="M157" i="13"/>
  <c r="M157" i="12"/>
  <c r="M157" i="11"/>
  <c r="M157" i="9"/>
  <c r="K157" i="13"/>
  <c r="K157" i="12"/>
  <c r="K157" i="11"/>
  <c r="K157" i="9"/>
  <c r="I157" i="13"/>
  <c r="I157" i="12"/>
  <c r="I157" i="11"/>
  <c r="I157" i="9"/>
  <c r="G157" i="13"/>
  <c r="G157" i="12"/>
  <c r="G157" i="11"/>
  <c r="G157" i="9"/>
  <c r="E157" i="13"/>
  <c r="E157" i="12"/>
  <c r="E157" i="11"/>
  <c r="E157" i="9"/>
  <c r="C157" i="9"/>
  <c r="M156" i="13"/>
  <c r="M156" i="12"/>
  <c r="M156" i="11"/>
  <c r="M156" i="9"/>
  <c r="K156" i="9"/>
  <c r="I156" i="13"/>
  <c r="I156" i="12"/>
  <c r="I156" i="11"/>
  <c r="I156" i="9"/>
  <c r="G156" i="9"/>
  <c r="E156" i="9"/>
  <c r="C156" i="9"/>
  <c r="M155" i="13"/>
  <c r="M155" i="12"/>
  <c r="M155" i="11"/>
  <c r="M155" i="9"/>
  <c r="K155" i="13"/>
  <c r="K155" i="12"/>
  <c r="K155" i="11"/>
  <c r="K155" i="9"/>
  <c r="I155" i="13"/>
  <c r="I155" i="12"/>
  <c r="I155" i="11"/>
  <c r="I155" i="9"/>
  <c r="G155" i="13"/>
  <c r="G155" i="12"/>
  <c r="G155" i="11"/>
  <c r="G155" i="9"/>
  <c r="E155" i="13"/>
  <c r="E155" i="12"/>
  <c r="E155" i="11"/>
  <c r="E155" i="9"/>
  <c r="C155" i="9"/>
  <c r="M154" i="13"/>
  <c r="M154" i="12"/>
  <c r="M154" i="11"/>
  <c r="M154" i="9"/>
  <c r="K154" i="13"/>
  <c r="K154" i="12"/>
  <c r="K154" i="11"/>
  <c r="K154" i="9"/>
  <c r="I154" i="13"/>
  <c r="I154" i="12"/>
  <c r="I154" i="11"/>
  <c r="I154" i="9"/>
  <c r="G154" i="9"/>
  <c r="E154" i="13"/>
  <c r="E154" i="12"/>
  <c r="E154" i="11"/>
  <c r="E154" i="9"/>
  <c r="C154" i="9"/>
  <c r="M153" i="13"/>
  <c r="M153" i="12"/>
  <c r="M153" i="11"/>
  <c r="M153" i="9"/>
  <c r="K153" i="13"/>
  <c r="K153" i="12"/>
  <c r="K153" i="11"/>
  <c r="K153" i="9"/>
  <c r="I153" i="13"/>
  <c r="I153" i="12"/>
  <c r="I153" i="11"/>
  <c r="I153" i="9"/>
  <c r="G153" i="13"/>
  <c r="G153" i="12"/>
  <c r="G153" i="11"/>
  <c r="G153" i="9"/>
  <c r="E153" i="13"/>
  <c r="E153" i="12"/>
  <c r="E153" i="11"/>
  <c r="E153" i="9"/>
  <c r="C153" i="13"/>
  <c r="C153" i="12"/>
  <c r="C153" i="11"/>
  <c r="C153" i="9"/>
  <c r="M152" i="13"/>
  <c r="M152" i="12"/>
  <c r="M152" i="11"/>
  <c r="M152" i="9"/>
  <c r="K152" i="13"/>
  <c r="K152" i="12"/>
  <c r="K152" i="11"/>
  <c r="K152" i="9"/>
  <c r="I152" i="13"/>
  <c r="I152" i="12"/>
  <c r="I152" i="11"/>
  <c r="I152" i="9"/>
  <c r="G152" i="13"/>
  <c r="G152" i="12"/>
  <c r="G152" i="11"/>
  <c r="G152" i="9"/>
  <c r="E152" i="13"/>
  <c r="E152" i="12"/>
  <c r="E152" i="11"/>
  <c r="E152" i="9"/>
  <c r="C152" i="13"/>
  <c r="C152" i="12"/>
  <c r="C152" i="11"/>
  <c r="C152" i="9"/>
  <c r="M151" i="13"/>
  <c r="M151" i="12"/>
  <c r="M151" i="11"/>
  <c r="M151" i="9"/>
  <c r="K151" i="13"/>
  <c r="K151" i="12"/>
  <c r="K151" i="11"/>
  <c r="K151" i="9"/>
  <c r="I151" i="13"/>
  <c r="I151" i="12"/>
  <c r="I151" i="11"/>
  <c r="I151" i="9"/>
  <c r="G151" i="13"/>
  <c r="G151" i="12"/>
  <c r="G151" i="11"/>
  <c r="G151" i="9"/>
  <c r="E151" i="13"/>
  <c r="E151" i="12"/>
  <c r="E151" i="11"/>
  <c r="E151" i="9"/>
  <c r="C151" i="13"/>
  <c r="C151" i="12"/>
  <c r="C151" i="11"/>
  <c r="C151" i="9"/>
  <c r="M150" i="13"/>
  <c r="M150" i="12"/>
  <c r="M150" i="11"/>
  <c r="M150" i="9"/>
  <c r="K150" i="13"/>
  <c r="K150" i="12"/>
  <c r="K150" i="11"/>
  <c r="K150" i="9"/>
  <c r="I150" i="13"/>
  <c r="I150" i="12"/>
  <c r="I150" i="11"/>
  <c r="I150" i="9"/>
  <c r="G150" i="13"/>
  <c r="G150" i="12"/>
  <c r="G150" i="11"/>
  <c r="G150" i="9"/>
  <c r="E150" i="13"/>
  <c r="E150" i="12"/>
  <c r="E150" i="11"/>
  <c r="E150" i="9"/>
  <c r="C150" i="13"/>
  <c r="C150" i="12"/>
  <c r="C150" i="11"/>
  <c r="C150" i="9"/>
  <c r="M149" i="13"/>
  <c r="M149" i="12"/>
  <c r="M149" i="11"/>
  <c r="M149" i="9"/>
  <c r="K149" i="13"/>
  <c r="K149" i="12"/>
  <c r="K149" i="11"/>
  <c r="K149" i="9"/>
  <c r="I149" i="13"/>
  <c r="I149" i="12"/>
  <c r="I149" i="11"/>
  <c r="I149" i="9"/>
  <c r="G149" i="13"/>
  <c r="G149" i="12"/>
  <c r="G149" i="11"/>
  <c r="G149" i="9"/>
  <c r="E149" i="13"/>
  <c r="E149" i="12"/>
  <c r="E149" i="11"/>
  <c r="E149" i="9"/>
  <c r="C149" i="13"/>
  <c r="C149" i="12"/>
  <c r="C149" i="11"/>
  <c r="C149" i="9"/>
  <c r="M148" i="13"/>
  <c r="M148" i="12"/>
  <c r="M148" i="11"/>
  <c r="M148" i="9"/>
  <c r="K148" i="13"/>
  <c r="K148" i="12"/>
  <c r="K148" i="11"/>
  <c r="K148" i="9"/>
  <c r="I148" i="13"/>
  <c r="I148" i="12"/>
  <c r="I148" i="11"/>
  <c r="I148" i="9"/>
  <c r="G148" i="13"/>
  <c r="G148" i="12"/>
  <c r="G148" i="11"/>
  <c r="G148" i="9"/>
  <c r="E148" i="13"/>
  <c r="E148" i="12"/>
  <c r="E148" i="11"/>
  <c r="E148" i="9"/>
  <c r="C148" i="13"/>
  <c r="C148" i="12"/>
  <c r="C148" i="11"/>
  <c r="C148" i="9"/>
  <c r="M147" i="13"/>
  <c r="M147" i="12"/>
  <c r="M147" i="11"/>
  <c r="M147" i="9"/>
  <c r="K147" i="13"/>
  <c r="K147" i="12"/>
  <c r="K147" i="11"/>
  <c r="K147" i="9"/>
  <c r="I147" i="13"/>
  <c r="I147" i="12"/>
  <c r="I147" i="11"/>
  <c r="I147" i="9"/>
  <c r="G147" i="13"/>
  <c r="G147" i="12"/>
  <c r="G147" i="11"/>
  <c r="G147" i="9"/>
  <c r="E147" i="13"/>
  <c r="E147" i="12"/>
  <c r="E147" i="11"/>
  <c r="E147" i="9"/>
  <c r="C147" i="13"/>
  <c r="C147" i="12"/>
  <c r="C147" i="11"/>
  <c r="C147" i="9"/>
  <c r="M146" i="13"/>
  <c r="M146" i="12"/>
  <c r="M146" i="11"/>
  <c r="M146" i="9"/>
  <c r="K146" i="13"/>
  <c r="K146" i="12"/>
  <c r="K146" i="11"/>
  <c r="K146" i="9"/>
  <c r="I146" i="13"/>
  <c r="I146" i="12"/>
  <c r="I146" i="11"/>
  <c r="I146" i="9"/>
  <c r="G146" i="13"/>
  <c r="G146" i="12"/>
  <c r="G146" i="11"/>
  <c r="G146" i="9"/>
  <c r="E146" i="13"/>
  <c r="E146" i="12"/>
  <c r="E146" i="11"/>
  <c r="E146" i="9"/>
  <c r="C146" i="13"/>
  <c r="C146" i="12"/>
  <c r="C146" i="11"/>
  <c r="C146" i="9"/>
  <c r="M145" i="13"/>
  <c r="M145" i="12"/>
  <c r="M145" i="11"/>
  <c r="M145" i="9"/>
  <c r="K145" i="13"/>
  <c r="K145" i="12"/>
  <c r="K145" i="11"/>
  <c r="K145" i="9"/>
  <c r="I145" i="13"/>
  <c r="I145" i="12"/>
  <c r="I145" i="11"/>
  <c r="I145" i="9"/>
  <c r="G145" i="13"/>
  <c r="G145" i="12"/>
  <c r="G145" i="11"/>
  <c r="G145" i="9"/>
  <c r="E145" i="13"/>
  <c r="E145" i="12"/>
  <c r="E145" i="11"/>
  <c r="E145" i="9"/>
  <c r="C145" i="13"/>
  <c r="C145" i="12"/>
  <c r="C145" i="11"/>
  <c r="C145" i="9"/>
  <c r="M144" i="13"/>
  <c r="M144" i="12"/>
  <c r="M144" i="11"/>
  <c r="M144" i="9"/>
  <c r="K144" i="13"/>
  <c r="K144" i="12"/>
  <c r="K144" i="11"/>
  <c r="K144" i="9"/>
  <c r="I144" i="13"/>
  <c r="I144" i="12"/>
  <c r="I144" i="11"/>
  <c r="I144" i="9"/>
  <c r="G144" i="13"/>
  <c r="G144" i="12"/>
  <c r="G144" i="11"/>
  <c r="G144" i="9"/>
  <c r="E144" i="13"/>
  <c r="E144" i="12"/>
  <c r="E144" i="11"/>
  <c r="E144" i="9"/>
  <c r="C144" i="9"/>
  <c r="M143" i="13"/>
  <c r="M143" i="12"/>
  <c r="M143" i="11"/>
  <c r="M143" i="9"/>
  <c r="K143" i="13"/>
  <c r="K143" i="12"/>
  <c r="K143" i="11"/>
  <c r="K143" i="9"/>
  <c r="I143" i="13"/>
  <c r="I143" i="12"/>
  <c r="I143" i="11"/>
  <c r="I143" i="9"/>
  <c r="G143" i="13"/>
  <c r="G143" i="12"/>
  <c r="G143" i="11"/>
  <c r="G143" i="9"/>
  <c r="E143" i="13"/>
  <c r="E143" i="12"/>
  <c r="E143" i="11"/>
  <c r="E143" i="9"/>
  <c r="C143" i="9"/>
  <c r="M142" i="13"/>
  <c r="M142" i="12"/>
  <c r="M142" i="11"/>
  <c r="M142" i="9"/>
  <c r="K142" i="13"/>
  <c r="K142" i="12"/>
  <c r="K142" i="11"/>
  <c r="K142" i="9"/>
  <c r="I142" i="13"/>
  <c r="I142" i="12"/>
  <c r="I142" i="11"/>
  <c r="I142" i="9"/>
  <c r="G142" i="13"/>
  <c r="G142" i="12"/>
  <c r="G142" i="11"/>
  <c r="G142" i="9"/>
  <c r="E142" i="13"/>
  <c r="E142" i="12"/>
  <c r="E142" i="11"/>
  <c r="E142" i="9"/>
  <c r="C142" i="13"/>
  <c r="C142" i="12"/>
  <c r="C142" i="11"/>
  <c r="C142" i="9"/>
  <c r="M141" i="13"/>
  <c r="M141" i="12"/>
  <c r="M141" i="11"/>
  <c r="M141" i="9"/>
  <c r="K141" i="13"/>
  <c r="K141" i="12"/>
  <c r="K141" i="11"/>
  <c r="K141" i="9"/>
  <c r="I141" i="13"/>
  <c r="I141" i="12"/>
  <c r="I141" i="11"/>
  <c r="I141" i="9"/>
  <c r="G141" i="13"/>
  <c r="G141" i="12"/>
  <c r="G141" i="11"/>
  <c r="G141" i="9"/>
  <c r="E141" i="13"/>
  <c r="E141" i="12"/>
  <c r="E141" i="11"/>
  <c r="E141" i="9"/>
  <c r="C141" i="9"/>
  <c r="M140" i="13"/>
  <c r="M140" i="12"/>
  <c r="M140" i="11"/>
  <c r="M140" i="9"/>
  <c r="K140" i="13"/>
  <c r="K140" i="12"/>
  <c r="K140" i="11"/>
  <c r="K140" i="9"/>
  <c r="I140" i="13"/>
  <c r="I140" i="12"/>
  <c r="I140" i="11"/>
  <c r="I140" i="9"/>
  <c r="G140" i="9"/>
  <c r="E140" i="13"/>
  <c r="E140" i="12"/>
  <c r="E140" i="11"/>
  <c r="E140" i="9"/>
  <c r="C140" i="13"/>
  <c r="C140" i="12"/>
  <c r="C140" i="11"/>
  <c r="C140" i="9"/>
  <c r="M139" i="13"/>
  <c r="M139" i="12"/>
  <c r="M139" i="11"/>
  <c r="M139" i="9"/>
  <c r="K139" i="13"/>
  <c r="K139" i="12"/>
  <c r="K139" i="11"/>
  <c r="K139" i="9"/>
  <c r="I139" i="13"/>
  <c r="I139" i="12"/>
  <c r="I139" i="11"/>
  <c r="I139" i="9"/>
  <c r="G139" i="13"/>
  <c r="G139" i="12"/>
  <c r="G139" i="11"/>
  <c r="G139" i="9"/>
  <c r="E139" i="13"/>
  <c r="E139" i="12"/>
  <c r="E139" i="11"/>
  <c r="E139" i="9"/>
  <c r="C139" i="9"/>
  <c r="M138" i="13"/>
  <c r="M138" i="12"/>
  <c r="M138" i="11"/>
  <c r="M138" i="9"/>
  <c r="K138" i="13"/>
  <c r="K138" i="12"/>
  <c r="K138" i="11"/>
  <c r="K138" i="9"/>
  <c r="I138" i="13"/>
  <c r="I138" i="12"/>
  <c r="I138" i="11"/>
  <c r="I138" i="9"/>
  <c r="G138" i="13"/>
  <c r="G138" i="12"/>
  <c r="G138" i="11"/>
  <c r="G138" i="9"/>
  <c r="E138" i="13"/>
  <c r="E138" i="12"/>
  <c r="E138" i="11"/>
  <c r="E138" i="9"/>
  <c r="C138" i="9"/>
  <c r="M137" i="13"/>
  <c r="M137" i="12"/>
  <c r="M137" i="11"/>
  <c r="M137" i="9"/>
  <c r="K137" i="13"/>
  <c r="K137" i="12"/>
  <c r="K137" i="11"/>
  <c r="K137" i="9"/>
  <c r="I137" i="13"/>
  <c r="I137" i="12"/>
  <c r="I137" i="11"/>
  <c r="I137" i="9"/>
  <c r="G137" i="13"/>
  <c r="G137" i="12"/>
  <c r="G137" i="11"/>
  <c r="G137" i="9"/>
  <c r="E137" i="13"/>
  <c r="E137" i="12"/>
  <c r="E137" i="11"/>
  <c r="E137" i="9"/>
  <c r="C137" i="9"/>
  <c r="M136" i="13"/>
  <c r="M136" i="12"/>
  <c r="M136" i="11"/>
  <c r="M136" i="9"/>
  <c r="K136" i="13"/>
  <c r="K136" i="12"/>
  <c r="K136" i="11"/>
  <c r="K136" i="9"/>
  <c r="I136" i="13"/>
  <c r="I136" i="12"/>
  <c r="I136" i="11"/>
  <c r="I136" i="9"/>
  <c r="G136" i="9"/>
  <c r="E136" i="13"/>
  <c r="E136" i="12"/>
  <c r="E136" i="11"/>
  <c r="E136" i="9"/>
  <c r="C136" i="13"/>
  <c r="C136" i="12"/>
  <c r="C136" i="11"/>
  <c r="C136" i="9"/>
  <c r="M135" i="13"/>
  <c r="M135" i="12"/>
  <c r="M135" i="11"/>
  <c r="M135" i="9"/>
  <c r="K135" i="13"/>
  <c r="K135" i="12"/>
  <c r="K135" i="11"/>
  <c r="K135" i="9"/>
  <c r="I135" i="13"/>
  <c r="I135" i="12"/>
  <c r="I135" i="11"/>
  <c r="I135" i="9"/>
  <c r="G135" i="13"/>
  <c r="G135" i="12"/>
  <c r="G135" i="11"/>
  <c r="G135" i="9"/>
  <c r="E135" i="13"/>
  <c r="E135" i="12"/>
  <c r="E135" i="11"/>
  <c r="E135" i="9"/>
  <c r="C135" i="9"/>
  <c r="M134" i="13"/>
  <c r="M134" i="12"/>
  <c r="M134" i="11"/>
  <c r="M134" i="9"/>
  <c r="K134" i="13"/>
  <c r="K134" i="12"/>
  <c r="K134" i="11"/>
  <c r="K134" i="9"/>
  <c r="I134" i="13"/>
  <c r="I134" i="12"/>
  <c r="I134" i="11"/>
  <c r="I134" i="9"/>
  <c r="G134" i="9"/>
  <c r="E134" i="13"/>
  <c r="E134" i="12"/>
  <c r="E134" i="11"/>
  <c r="E134" i="9"/>
  <c r="C134" i="13"/>
  <c r="C134" i="12"/>
  <c r="C134" i="11"/>
  <c r="C134" i="9"/>
  <c r="M133" i="13"/>
  <c r="M133" i="12"/>
  <c r="M133" i="11"/>
  <c r="M133" i="9"/>
  <c r="K133" i="13"/>
  <c r="K133" i="12"/>
  <c r="K133" i="11"/>
  <c r="K133" i="9"/>
  <c r="I133" i="13"/>
  <c r="I133" i="12"/>
  <c r="I133" i="11"/>
  <c r="I133" i="9"/>
  <c r="G133" i="13"/>
  <c r="G133" i="12"/>
  <c r="G133" i="11"/>
  <c r="G133" i="9"/>
  <c r="E133" i="13"/>
  <c r="E133" i="12"/>
  <c r="E133" i="11"/>
  <c r="E133" i="9"/>
  <c r="C133" i="13"/>
  <c r="C133" i="12"/>
  <c r="C133" i="11"/>
  <c r="C133" i="9"/>
  <c r="M132" i="13"/>
  <c r="M132" i="12"/>
  <c r="M132" i="11"/>
  <c r="M132" i="9"/>
  <c r="K132" i="13"/>
  <c r="K132" i="12"/>
  <c r="K132" i="11"/>
  <c r="K132" i="9"/>
  <c r="I132" i="13"/>
  <c r="I132" i="12"/>
  <c r="I132" i="11"/>
  <c r="I132" i="9"/>
  <c r="G132" i="13"/>
  <c r="G132" i="12"/>
  <c r="G132" i="11"/>
  <c r="G132" i="9"/>
  <c r="E132" i="13"/>
  <c r="E132" i="12"/>
  <c r="E132" i="11"/>
  <c r="E132" i="9"/>
  <c r="C132" i="9"/>
  <c r="M131" i="13"/>
  <c r="M131" i="12"/>
  <c r="M131" i="11"/>
  <c r="M131" i="9"/>
  <c r="K131" i="13"/>
  <c r="K131" i="12"/>
  <c r="K131" i="11"/>
  <c r="K131" i="9"/>
  <c r="I131" i="13"/>
  <c r="I131" i="12"/>
  <c r="I131" i="11"/>
  <c r="I131" i="9"/>
  <c r="G131" i="13"/>
  <c r="G131" i="12"/>
  <c r="G131" i="11"/>
  <c r="G131" i="9"/>
  <c r="E131" i="13"/>
  <c r="E131" i="12"/>
  <c r="E131" i="11"/>
  <c r="E131" i="9"/>
  <c r="C131" i="9"/>
  <c r="M130" i="13"/>
  <c r="M130" i="12"/>
  <c r="M130" i="11"/>
  <c r="M130" i="9"/>
  <c r="K130" i="13"/>
  <c r="K130" i="12"/>
  <c r="K130" i="11"/>
  <c r="K130" i="9"/>
  <c r="I130" i="13"/>
  <c r="I130" i="12"/>
  <c r="I130" i="11"/>
  <c r="I130" i="9"/>
  <c r="G130" i="13"/>
  <c r="G130" i="12"/>
  <c r="G130" i="11"/>
  <c r="G130" i="9"/>
  <c r="E130" i="13"/>
  <c r="E130" i="12"/>
  <c r="E130" i="11"/>
  <c r="E130" i="9"/>
  <c r="C130" i="9"/>
  <c r="M129" i="13"/>
  <c r="M129" i="12"/>
  <c r="M129" i="11"/>
  <c r="M129" i="9"/>
  <c r="K129" i="13"/>
  <c r="K129" i="12"/>
  <c r="K129" i="11"/>
  <c r="K129" i="9"/>
  <c r="I129" i="13"/>
  <c r="I129" i="12"/>
  <c r="I129" i="11"/>
  <c r="I129" i="9"/>
  <c r="G129" i="9"/>
  <c r="E129" i="13"/>
  <c r="E129" i="12"/>
  <c r="E129" i="11"/>
  <c r="E129" i="9"/>
  <c r="C129" i="9"/>
  <c r="M128" i="9"/>
  <c r="K128" i="9"/>
  <c r="I128" i="13"/>
  <c r="I128" i="12"/>
  <c r="I128" i="11"/>
  <c r="I128" i="9"/>
  <c r="G128" i="13"/>
  <c r="G128" i="12"/>
  <c r="G128" i="11"/>
  <c r="G128" i="9"/>
  <c r="E128" i="13"/>
  <c r="E128" i="12"/>
  <c r="E128" i="11"/>
  <c r="E128" i="9"/>
  <c r="C128" i="9"/>
  <c r="M127" i="13"/>
  <c r="M127" i="12"/>
  <c r="M127" i="11"/>
  <c r="M127" i="9"/>
  <c r="K127" i="9"/>
  <c r="I127" i="9"/>
  <c r="G127" i="9"/>
  <c r="E127" i="13"/>
  <c r="E127" i="12"/>
  <c r="E127" i="11"/>
  <c r="E127" i="9"/>
  <c r="C127" i="9"/>
  <c r="M126" i="13"/>
  <c r="M126" i="12"/>
  <c r="M126" i="11"/>
  <c r="M126" i="9"/>
  <c r="K126" i="13"/>
  <c r="K126" i="12"/>
  <c r="K126" i="11"/>
  <c r="K126" i="9"/>
  <c r="I126" i="13"/>
  <c r="I126" i="12"/>
  <c r="I126" i="11"/>
  <c r="I126" i="9"/>
  <c r="G126" i="13"/>
  <c r="G126" i="12"/>
  <c r="G126" i="11"/>
  <c r="G126" i="9"/>
  <c r="E126" i="13"/>
  <c r="E126" i="12"/>
  <c r="E126" i="11"/>
  <c r="E126" i="9"/>
  <c r="C126" i="9"/>
  <c r="M125" i="13"/>
  <c r="M125" i="12"/>
  <c r="M125" i="11"/>
  <c r="M125" i="9"/>
  <c r="K125" i="13"/>
  <c r="K125" i="12"/>
  <c r="K125" i="11"/>
  <c r="K125" i="9"/>
  <c r="I125" i="9"/>
  <c r="G125" i="13"/>
  <c r="G125" i="12"/>
  <c r="G125" i="11"/>
  <c r="G125" i="9"/>
  <c r="E125" i="13"/>
  <c r="E125" i="12"/>
  <c r="E125" i="11"/>
  <c r="E125" i="9"/>
  <c r="C125" i="9"/>
  <c r="M124" i="13"/>
  <c r="M124" i="12"/>
  <c r="M124" i="11"/>
  <c r="M124" i="9"/>
  <c r="K124" i="13"/>
  <c r="K124" i="12"/>
  <c r="K124" i="11"/>
  <c r="K124" i="9"/>
  <c r="I124" i="13"/>
  <c r="I124" i="12"/>
  <c r="I124" i="11"/>
  <c r="I124" i="9"/>
  <c r="G124" i="9"/>
  <c r="E124" i="13"/>
  <c r="E124" i="12"/>
  <c r="E124" i="11"/>
  <c r="E124" i="9"/>
  <c r="C124" i="13"/>
  <c r="C124" i="12"/>
  <c r="C124" i="11"/>
  <c r="C124" i="9"/>
  <c r="M123" i="13"/>
  <c r="M123" i="12"/>
  <c r="M123" i="11"/>
  <c r="M123" i="9"/>
  <c r="K123" i="9"/>
  <c r="I123" i="13"/>
  <c r="I123" i="12"/>
  <c r="I123" i="11"/>
  <c r="I123" i="9"/>
  <c r="G123" i="13"/>
  <c r="G123" i="12"/>
  <c r="G123" i="11"/>
  <c r="G123" i="9"/>
  <c r="E123" i="13"/>
  <c r="E123" i="12"/>
  <c r="E123" i="11"/>
  <c r="E123" i="9"/>
  <c r="C123" i="9"/>
  <c r="M122" i="13"/>
  <c r="M122" i="12"/>
  <c r="M122" i="11"/>
  <c r="M122" i="9"/>
  <c r="K122" i="13"/>
  <c r="K122" i="12"/>
  <c r="K122" i="11"/>
  <c r="K122" i="9"/>
  <c r="I122" i="13"/>
  <c r="I122" i="12"/>
  <c r="I122" i="11"/>
  <c r="I122" i="9"/>
  <c r="G122" i="13"/>
  <c r="G122" i="12"/>
  <c r="G122" i="11"/>
  <c r="G122" i="9"/>
  <c r="E122" i="13"/>
  <c r="E122" i="12"/>
  <c r="E122" i="11"/>
  <c r="E122" i="9"/>
  <c r="C122" i="13"/>
  <c r="C122" i="12"/>
  <c r="C122" i="11"/>
  <c r="C122" i="9"/>
  <c r="M121" i="13"/>
  <c r="M121" i="12"/>
  <c r="M121" i="11"/>
  <c r="M121" i="9"/>
  <c r="K121" i="13"/>
  <c r="K121" i="12"/>
  <c r="K121" i="11"/>
  <c r="K121" i="9"/>
  <c r="I121" i="13"/>
  <c r="I121" i="12"/>
  <c r="I121" i="11"/>
  <c r="I121" i="9"/>
  <c r="G121" i="13"/>
  <c r="G121" i="12"/>
  <c r="G121" i="11"/>
  <c r="G121" i="9"/>
  <c r="E121" i="13"/>
  <c r="E121" i="12"/>
  <c r="E121" i="11"/>
  <c r="E121" i="9"/>
  <c r="C121" i="9"/>
  <c r="M120" i="13"/>
  <c r="M120" i="12"/>
  <c r="M120" i="11"/>
  <c r="M120" i="9"/>
  <c r="K120" i="13"/>
  <c r="K120" i="12"/>
  <c r="K120" i="11"/>
  <c r="K120" i="9"/>
  <c r="I120" i="13"/>
  <c r="I120" i="12"/>
  <c r="I120" i="11"/>
  <c r="I120" i="9"/>
  <c r="G120" i="9"/>
  <c r="E120" i="13"/>
  <c r="E120" i="12"/>
  <c r="E120" i="11"/>
  <c r="E120" i="9"/>
  <c r="C120" i="13"/>
  <c r="C120" i="12"/>
  <c r="C120" i="11"/>
  <c r="C120" i="9"/>
  <c r="M119" i="13"/>
  <c r="M119" i="12"/>
  <c r="M119" i="11"/>
  <c r="M119" i="9"/>
  <c r="K119" i="13"/>
  <c r="K119" i="12"/>
  <c r="K119" i="11"/>
  <c r="K119" i="9"/>
  <c r="I119" i="13"/>
  <c r="I119" i="12"/>
  <c r="I119" i="11"/>
  <c r="I119" i="9"/>
  <c r="G119" i="9"/>
  <c r="E119" i="13"/>
  <c r="E119" i="12"/>
  <c r="E119" i="11"/>
  <c r="E119" i="9"/>
  <c r="C119" i="9"/>
  <c r="M118" i="13"/>
  <c r="M118" i="12"/>
  <c r="M118" i="11"/>
  <c r="M118" i="9"/>
  <c r="K118" i="13"/>
  <c r="K118" i="12"/>
  <c r="K118" i="11"/>
  <c r="K118" i="9"/>
  <c r="I118" i="13"/>
  <c r="I118" i="12"/>
  <c r="I118" i="11"/>
  <c r="I118" i="9"/>
  <c r="G118" i="13"/>
  <c r="G118" i="12"/>
  <c r="G118" i="11"/>
  <c r="G118" i="9"/>
  <c r="E118" i="13"/>
  <c r="E118" i="12"/>
  <c r="E118" i="11"/>
  <c r="E118" i="9"/>
  <c r="C118" i="9"/>
  <c r="M117" i="13"/>
  <c r="M117" i="12"/>
  <c r="M117" i="11"/>
  <c r="M117" i="9"/>
  <c r="K117" i="13"/>
  <c r="K117" i="12"/>
  <c r="K117" i="11"/>
  <c r="K117" i="9"/>
  <c r="I117" i="13"/>
  <c r="I117" i="12"/>
  <c r="I117" i="11"/>
  <c r="I117" i="9"/>
  <c r="G117" i="13"/>
  <c r="G117" i="12"/>
  <c r="G117" i="11"/>
  <c r="G117" i="9"/>
  <c r="E117" i="13"/>
  <c r="E117" i="12"/>
  <c r="E117" i="11"/>
  <c r="E117" i="9"/>
  <c r="C117" i="9"/>
  <c r="M116" i="13"/>
  <c r="M116" i="12"/>
  <c r="M116" i="11"/>
  <c r="M116" i="9"/>
  <c r="K116" i="9"/>
  <c r="I116" i="13"/>
  <c r="I116" i="12"/>
  <c r="I116" i="11"/>
  <c r="I116" i="9"/>
  <c r="G116" i="9"/>
  <c r="E116" i="13"/>
  <c r="E116" i="12"/>
  <c r="E116" i="11"/>
  <c r="E116" i="9"/>
  <c r="C116" i="9"/>
  <c r="M115" i="13"/>
  <c r="M115" i="12"/>
  <c r="M115" i="11"/>
  <c r="M115" i="9"/>
  <c r="K115" i="13"/>
  <c r="K115" i="12"/>
  <c r="K115" i="11"/>
  <c r="K115" i="9"/>
  <c r="I115" i="13"/>
  <c r="I115" i="12"/>
  <c r="I115" i="11"/>
  <c r="I115" i="9"/>
  <c r="G115" i="13"/>
  <c r="G115" i="12"/>
  <c r="G115" i="11"/>
  <c r="G115" i="9"/>
  <c r="E115" i="13"/>
  <c r="E115" i="12"/>
  <c r="E115" i="11"/>
  <c r="E115" i="9"/>
  <c r="C115" i="9"/>
  <c r="M114" i="13"/>
  <c r="M114" i="12"/>
  <c r="M114" i="11"/>
  <c r="M114" i="9"/>
  <c r="K114" i="13"/>
  <c r="K114" i="12"/>
  <c r="K114" i="11"/>
  <c r="K114" i="9"/>
  <c r="I114" i="13"/>
  <c r="I114" i="12"/>
  <c r="I114" i="11"/>
  <c r="I114" i="9"/>
  <c r="G114" i="13"/>
  <c r="G114" i="12"/>
  <c r="G114" i="11"/>
  <c r="G114" i="9"/>
  <c r="E114" i="13"/>
  <c r="E114" i="12"/>
  <c r="E114" i="11"/>
  <c r="E114" i="9"/>
  <c r="C114" i="9"/>
  <c r="M113" i="13"/>
  <c r="M113" i="12"/>
  <c r="M113" i="11"/>
  <c r="M113" i="9"/>
  <c r="K113" i="13"/>
  <c r="K113" i="12"/>
  <c r="K113" i="11"/>
  <c r="K113" i="9"/>
  <c r="I113" i="13"/>
  <c r="I113" i="12"/>
  <c r="I113" i="11"/>
  <c r="I113" i="9"/>
  <c r="G113" i="13"/>
  <c r="G113" i="12"/>
  <c r="G113" i="11"/>
  <c r="G113" i="9"/>
  <c r="E113" i="13"/>
  <c r="E113" i="12"/>
  <c r="E113" i="11"/>
  <c r="E113" i="9"/>
  <c r="C113" i="9"/>
  <c r="M112" i="13"/>
  <c r="M112" i="12"/>
  <c r="M112" i="11"/>
  <c r="M112" i="9"/>
  <c r="K112" i="13"/>
  <c r="K112" i="12"/>
  <c r="K112" i="11"/>
  <c r="K112" i="9"/>
  <c r="I112" i="13"/>
  <c r="I112" i="12"/>
  <c r="I112" i="11"/>
  <c r="I112" i="9"/>
  <c r="G112" i="13"/>
  <c r="G112" i="12"/>
  <c r="G112" i="11"/>
  <c r="G112" i="9"/>
  <c r="E112" i="13"/>
  <c r="E112" i="12"/>
  <c r="E112" i="11"/>
  <c r="E112" i="9"/>
  <c r="C112" i="9"/>
  <c r="M111" i="9"/>
  <c r="K111" i="13"/>
  <c r="K111" i="12"/>
  <c r="K111" i="11"/>
  <c r="K111" i="9"/>
  <c r="I111" i="13"/>
  <c r="I111" i="12"/>
  <c r="I111" i="11"/>
  <c r="I111" i="9"/>
  <c r="G111" i="13"/>
  <c r="G111" i="12"/>
  <c r="G111" i="11"/>
  <c r="G111" i="9"/>
  <c r="E111" i="13"/>
  <c r="E111" i="12"/>
  <c r="E111" i="11"/>
  <c r="E111" i="9"/>
  <c r="C111" i="9"/>
  <c r="M110" i="13"/>
  <c r="M110" i="12"/>
  <c r="M110" i="11"/>
  <c r="M110" i="9"/>
  <c r="K110" i="13"/>
  <c r="K110" i="12"/>
  <c r="K110" i="11"/>
  <c r="K110" i="9"/>
  <c r="I110" i="13"/>
  <c r="I110" i="12"/>
  <c r="I110" i="11"/>
  <c r="I110" i="9"/>
  <c r="G110" i="9"/>
  <c r="E110" i="13"/>
  <c r="E110" i="12"/>
  <c r="E110" i="11"/>
  <c r="E110" i="9"/>
  <c r="C110" i="13"/>
  <c r="C110" i="12"/>
  <c r="C110" i="11"/>
  <c r="C110" i="9"/>
  <c r="M109" i="13"/>
  <c r="M109" i="12"/>
  <c r="M109" i="11"/>
  <c r="M109" i="9"/>
  <c r="K109" i="13"/>
  <c r="K109" i="12"/>
  <c r="K109" i="11"/>
  <c r="K109" i="9"/>
  <c r="I109" i="13"/>
  <c r="I109" i="12"/>
  <c r="I109" i="11"/>
  <c r="I109" i="9"/>
  <c r="G109" i="13"/>
  <c r="G109" i="12"/>
  <c r="G109" i="11"/>
  <c r="G109" i="9"/>
  <c r="E109" i="13"/>
  <c r="E109" i="12"/>
  <c r="E109" i="11"/>
  <c r="E109" i="9"/>
  <c r="C109" i="9"/>
  <c r="M108" i="13"/>
  <c r="M108" i="12"/>
  <c r="M108" i="11"/>
  <c r="M108" i="9"/>
  <c r="K108" i="13"/>
  <c r="K108" i="12"/>
  <c r="K108" i="11"/>
  <c r="K108" i="9"/>
  <c r="I108" i="13"/>
  <c r="I108" i="12"/>
  <c r="I108" i="11"/>
  <c r="I108" i="9"/>
  <c r="G108" i="13"/>
  <c r="G108" i="12"/>
  <c r="G108" i="11"/>
  <c r="G108" i="9"/>
  <c r="E108" i="13"/>
  <c r="E108" i="12"/>
  <c r="E108" i="11"/>
  <c r="E108" i="9"/>
  <c r="C108" i="9"/>
  <c r="M107" i="13"/>
  <c r="M107" i="12"/>
  <c r="M107" i="11"/>
  <c r="M107" i="9"/>
  <c r="K107" i="13"/>
  <c r="K107" i="12"/>
  <c r="K107" i="11"/>
  <c r="K107" i="9"/>
  <c r="I107" i="13"/>
  <c r="I107" i="12"/>
  <c r="I107" i="11"/>
  <c r="I107" i="9"/>
  <c r="G107" i="9"/>
  <c r="E107" i="9"/>
  <c r="C107" i="13"/>
  <c r="C107" i="12"/>
  <c r="C107" i="11"/>
  <c r="C107" i="9"/>
  <c r="M106" i="13"/>
  <c r="M106" i="12"/>
  <c r="M106" i="11"/>
  <c r="M106" i="9"/>
  <c r="K106" i="13"/>
  <c r="K106" i="12"/>
  <c r="K106" i="11"/>
  <c r="K106" i="9"/>
  <c r="I106" i="13"/>
  <c r="I106" i="12"/>
  <c r="I106" i="11"/>
  <c r="I106" i="9"/>
  <c r="G106" i="9"/>
  <c r="E106" i="13"/>
  <c r="E106" i="12"/>
  <c r="E106" i="11"/>
  <c r="E106" i="9"/>
  <c r="C106" i="13"/>
  <c r="C106" i="12"/>
  <c r="C106" i="11"/>
  <c r="C106" i="9"/>
  <c r="M105" i="9"/>
  <c r="K105" i="13"/>
  <c r="K105" i="12"/>
  <c r="K105" i="11"/>
  <c r="K105" i="9"/>
  <c r="I105" i="13"/>
  <c r="I105" i="12"/>
  <c r="I105" i="11"/>
  <c r="I105" i="9"/>
  <c r="G105" i="13"/>
  <c r="G105" i="12"/>
  <c r="G105" i="11"/>
  <c r="G105" i="9"/>
  <c r="E105" i="13"/>
  <c r="E105" i="12"/>
  <c r="E105" i="11"/>
  <c r="E105" i="9"/>
  <c r="C105" i="9"/>
  <c r="M104" i="13"/>
  <c r="M104" i="12"/>
  <c r="M104" i="11"/>
  <c r="M104" i="9"/>
  <c r="K104" i="13"/>
  <c r="K104" i="12"/>
  <c r="K104" i="11"/>
  <c r="K104" i="9"/>
  <c r="I104" i="13"/>
  <c r="I104" i="12"/>
  <c r="I104" i="11"/>
  <c r="I104" i="9"/>
  <c r="G104" i="13"/>
  <c r="G104" i="12"/>
  <c r="G104" i="11"/>
  <c r="G104" i="9"/>
  <c r="E104" i="13"/>
  <c r="E104" i="12"/>
  <c r="E104" i="11"/>
  <c r="E104" i="9"/>
  <c r="C104" i="9"/>
  <c r="M103" i="9"/>
  <c r="K103" i="13"/>
  <c r="K103" i="12"/>
  <c r="K103" i="11"/>
  <c r="K103" i="9"/>
  <c r="I103" i="13"/>
  <c r="I103" i="12"/>
  <c r="I103" i="11"/>
  <c r="I103" i="9"/>
  <c r="G103" i="9"/>
  <c r="E103" i="13"/>
  <c r="E103" i="12"/>
  <c r="E103" i="11"/>
  <c r="E103" i="9"/>
  <c r="C103" i="9"/>
  <c r="M102" i="13"/>
  <c r="M102" i="12"/>
  <c r="M102" i="11"/>
  <c r="M102" i="9"/>
  <c r="K102" i="13"/>
  <c r="K102" i="12"/>
  <c r="K102" i="11"/>
  <c r="K102" i="9"/>
  <c r="I102" i="13"/>
  <c r="I102" i="12"/>
  <c r="I102" i="11"/>
  <c r="I102" i="9"/>
  <c r="G102" i="9"/>
  <c r="E102" i="13"/>
  <c r="E102" i="12"/>
  <c r="E102" i="11"/>
  <c r="E102" i="9"/>
  <c r="C102" i="9"/>
  <c r="M101" i="13"/>
  <c r="M101" i="12"/>
  <c r="M101" i="11"/>
  <c r="M101" i="9"/>
  <c r="K101" i="13"/>
  <c r="K101" i="12"/>
  <c r="K101" i="11"/>
  <c r="K101" i="9"/>
  <c r="I101" i="13"/>
  <c r="I101" i="12"/>
  <c r="I101" i="11"/>
  <c r="I101" i="9"/>
  <c r="G101" i="9"/>
  <c r="E101" i="13"/>
  <c r="E101" i="12"/>
  <c r="E101" i="11"/>
  <c r="E101" i="9"/>
  <c r="C101" i="9"/>
  <c r="M100" i="13"/>
  <c r="M100" i="12"/>
  <c r="M100" i="11"/>
  <c r="M100" i="9"/>
  <c r="K100" i="13"/>
  <c r="K100" i="12"/>
  <c r="K100" i="11"/>
  <c r="K100" i="9"/>
  <c r="I100" i="9"/>
  <c r="G100" i="13"/>
  <c r="G100" i="12"/>
  <c r="G100" i="11"/>
  <c r="G100" i="9"/>
  <c r="E100" i="13"/>
  <c r="E100" i="12"/>
  <c r="E100" i="11"/>
  <c r="E100" i="9"/>
  <c r="C100" i="9"/>
  <c r="M99" i="13"/>
  <c r="M99" i="12"/>
  <c r="M99" i="11"/>
  <c r="M99" i="9"/>
  <c r="K99" i="13"/>
  <c r="K99" i="12"/>
  <c r="K99" i="11"/>
  <c r="K99" i="9"/>
  <c r="I99" i="9"/>
  <c r="G99" i="9"/>
  <c r="E99" i="13"/>
  <c r="E99" i="12"/>
  <c r="E99" i="11"/>
  <c r="E99" i="9"/>
  <c r="C99" i="9"/>
  <c r="M98" i="9"/>
  <c r="K98" i="13"/>
  <c r="K98" i="12"/>
  <c r="K98" i="11"/>
  <c r="K98" i="9"/>
  <c r="I98" i="13"/>
  <c r="I98" i="12"/>
  <c r="I98" i="11"/>
  <c r="I98" i="9"/>
  <c r="G98" i="13"/>
  <c r="G98" i="12"/>
  <c r="G98" i="11"/>
  <c r="G98" i="9"/>
  <c r="E98" i="13"/>
  <c r="E98" i="12"/>
  <c r="E98" i="11"/>
  <c r="E98" i="9"/>
  <c r="C98" i="9"/>
  <c r="M97" i="13"/>
  <c r="M97" i="12"/>
  <c r="M97" i="11"/>
  <c r="M97" i="9"/>
  <c r="K97" i="13"/>
  <c r="K97" i="12"/>
  <c r="K97" i="11"/>
  <c r="K97" i="9"/>
  <c r="I97" i="9"/>
  <c r="G97" i="13"/>
  <c r="G97" i="12"/>
  <c r="G97" i="11"/>
  <c r="G97" i="9"/>
  <c r="E97" i="13"/>
  <c r="E97" i="12"/>
  <c r="E97" i="11"/>
  <c r="E97" i="9"/>
  <c r="C97" i="9"/>
  <c r="M96" i="13"/>
  <c r="M96" i="12"/>
  <c r="M96" i="11"/>
  <c r="M96" i="9"/>
  <c r="K96" i="9"/>
  <c r="I96" i="13"/>
  <c r="I96" i="12"/>
  <c r="I96" i="11"/>
  <c r="I96" i="9"/>
  <c r="G96" i="9"/>
  <c r="E96" i="13"/>
  <c r="E96" i="12"/>
  <c r="E96" i="11"/>
  <c r="E96" i="9"/>
  <c r="C96" i="9"/>
  <c r="M95" i="9"/>
  <c r="K95" i="9"/>
  <c r="I95" i="13"/>
  <c r="I95" i="12"/>
  <c r="I95" i="11"/>
  <c r="I95" i="9"/>
  <c r="G95" i="9"/>
  <c r="E95" i="13"/>
  <c r="E95" i="12"/>
  <c r="E95" i="11"/>
  <c r="E95" i="9"/>
  <c r="C95" i="9"/>
  <c r="M94" i="13"/>
  <c r="M94" i="12"/>
  <c r="M94" i="11"/>
  <c r="M94" i="9"/>
  <c r="K94" i="9"/>
  <c r="I94" i="13"/>
  <c r="I94" i="12"/>
  <c r="I94" i="11"/>
  <c r="I94" i="9"/>
  <c r="G94" i="9"/>
  <c r="E94" i="13"/>
  <c r="E94" i="12"/>
  <c r="E94" i="11"/>
  <c r="E94" i="9"/>
  <c r="C94" i="9"/>
  <c r="M93" i="13"/>
  <c r="M93" i="12"/>
  <c r="M93" i="11"/>
  <c r="M93" i="9"/>
  <c r="K93" i="9"/>
  <c r="I93" i="9"/>
  <c r="G93" i="9"/>
  <c r="E93" i="13"/>
  <c r="E93" i="12"/>
  <c r="E93" i="11"/>
  <c r="E93" i="9"/>
  <c r="C93" i="9"/>
  <c r="M92" i="13"/>
  <c r="M92" i="12"/>
  <c r="M92" i="11"/>
  <c r="M92" i="9"/>
  <c r="K92" i="9"/>
  <c r="I92" i="13"/>
  <c r="I92" i="12"/>
  <c r="I92" i="11"/>
  <c r="I92" i="9"/>
  <c r="G92" i="9"/>
  <c r="E92" i="13"/>
  <c r="E92" i="12"/>
  <c r="E92" i="11"/>
  <c r="E92" i="9"/>
  <c r="C92" i="9"/>
  <c r="M91" i="13"/>
  <c r="M91" i="12"/>
  <c r="M91" i="11"/>
  <c r="M91" i="9"/>
  <c r="K91" i="13"/>
  <c r="K91" i="12"/>
  <c r="K91" i="11"/>
  <c r="K91" i="9"/>
  <c r="I91" i="13"/>
  <c r="I91" i="12"/>
  <c r="I91" i="11"/>
  <c r="I91" i="9"/>
  <c r="G91" i="9"/>
  <c r="E91" i="13"/>
  <c r="E91" i="12"/>
  <c r="E91" i="11"/>
  <c r="E91" i="9"/>
  <c r="C91" i="9"/>
  <c r="M90" i="13"/>
  <c r="M90" i="12"/>
  <c r="M90" i="11"/>
  <c r="M90" i="9"/>
  <c r="K90" i="13"/>
  <c r="K90" i="12"/>
  <c r="K90" i="11"/>
  <c r="K90" i="9"/>
  <c r="I90" i="13"/>
  <c r="I90" i="12"/>
  <c r="I90" i="11"/>
  <c r="I90" i="9"/>
  <c r="G90" i="9"/>
  <c r="E90" i="13"/>
  <c r="E90" i="12"/>
  <c r="E90" i="11"/>
  <c r="E90" i="9"/>
  <c r="C90" i="9"/>
  <c r="M89" i="13"/>
  <c r="M89" i="12"/>
  <c r="M89" i="11"/>
  <c r="M89" i="9"/>
  <c r="K89" i="13"/>
  <c r="K89" i="12"/>
  <c r="K89" i="11"/>
  <c r="K89" i="9"/>
  <c r="I89" i="13"/>
  <c r="I89" i="12"/>
  <c r="I89" i="11"/>
  <c r="I89" i="9"/>
  <c r="G89" i="9"/>
  <c r="E89" i="13"/>
  <c r="E89" i="12"/>
  <c r="E89" i="11"/>
  <c r="E89" i="9"/>
  <c r="C89" i="9"/>
  <c r="M88" i="13"/>
  <c r="M88" i="12"/>
  <c r="M88" i="11"/>
  <c r="M88" i="9"/>
  <c r="K88" i="9"/>
  <c r="I88" i="13"/>
  <c r="I88" i="12"/>
  <c r="I88" i="11"/>
  <c r="I88" i="9"/>
  <c r="G88" i="9"/>
  <c r="E88" i="13"/>
  <c r="E88" i="12"/>
  <c r="E88" i="11"/>
  <c r="E88" i="9"/>
  <c r="C88" i="9"/>
  <c r="M87" i="13"/>
  <c r="M87" i="12"/>
  <c r="M87" i="11"/>
  <c r="M87" i="9"/>
  <c r="K87" i="9"/>
  <c r="I87" i="9"/>
  <c r="G87" i="9"/>
  <c r="E87" i="13"/>
  <c r="E87" i="12"/>
  <c r="E87" i="11"/>
  <c r="E87" i="9"/>
  <c r="C87" i="9"/>
  <c r="M86" i="9"/>
  <c r="K86" i="9"/>
  <c r="I86" i="9"/>
  <c r="G86" i="13"/>
  <c r="G86" i="12"/>
  <c r="G86" i="11"/>
  <c r="G86" i="9"/>
  <c r="E86" i="9"/>
  <c r="C86" i="9"/>
  <c r="M85" i="9"/>
  <c r="K85" i="13"/>
  <c r="K85" i="12"/>
  <c r="K85" i="11"/>
  <c r="K85" i="9"/>
  <c r="I85" i="13"/>
  <c r="I85" i="12"/>
  <c r="I85" i="11"/>
  <c r="I85" i="9"/>
  <c r="G85" i="9"/>
  <c r="E85" i="9"/>
  <c r="C85" i="9"/>
  <c r="M84" i="13"/>
  <c r="M84" i="12"/>
  <c r="M84" i="11"/>
  <c r="M84" i="9"/>
  <c r="K84" i="13"/>
  <c r="K84" i="12"/>
  <c r="K84" i="11"/>
  <c r="K84" i="9"/>
  <c r="I84" i="9"/>
  <c r="G84" i="9"/>
  <c r="E84" i="13"/>
  <c r="E84" i="12"/>
  <c r="E84" i="11"/>
  <c r="E84" i="9"/>
  <c r="C84" i="9"/>
  <c r="M83" i="13"/>
  <c r="M83" i="12"/>
  <c r="M83" i="11"/>
  <c r="M83" i="9"/>
  <c r="K83" i="9"/>
  <c r="I83" i="13"/>
  <c r="I83" i="12"/>
  <c r="I83" i="11"/>
  <c r="I83" i="9"/>
  <c r="G83" i="9"/>
  <c r="E83" i="13"/>
  <c r="E83" i="12"/>
  <c r="E83" i="11"/>
  <c r="E83" i="9"/>
  <c r="C83" i="9"/>
  <c r="M82" i="9"/>
  <c r="K82" i="9"/>
  <c r="I82" i="13"/>
  <c r="I82" i="12"/>
  <c r="I82" i="11"/>
  <c r="I82" i="9"/>
  <c r="G82" i="9"/>
  <c r="E82" i="13"/>
  <c r="E82" i="12"/>
  <c r="E82" i="11"/>
  <c r="E82" i="9"/>
  <c r="C82" i="9"/>
  <c r="M81" i="13"/>
  <c r="M81" i="12"/>
  <c r="M81" i="11"/>
  <c r="M81" i="9"/>
  <c r="K81" i="9"/>
  <c r="I81" i="13"/>
  <c r="I81" i="12"/>
  <c r="I81" i="11"/>
  <c r="I81" i="9"/>
  <c r="G81" i="13"/>
  <c r="G81" i="12"/>
  <c r="G81" i="11"/>
  <c r="G81" i="9"/>
  <c r="E81" i="13"/>
  <c r="E81" i="12"/>
  <c r="E81" i="11"/>
  <c r="E81" i="9"/>
  <c r="C81" i="9"/>
  <c r="M80" i="13"/>
  <c r="M80" i="12"/>
  <c r="M80" i="11"/>
  <c r="M80" i="9"/>
  <c r="K80" i="13"/>
  <c r="K80" i="12"/>
  <c r="K80" i="11"/>
  <c r="K80" i="9"/>
  <c r="I80" i="13"/>
  <c r="I80" i="12"/>
  <c r="I80" i="11"/>
  <c r="I80" i="9"/>
  <c r="G80" i="9"/>
  <c r="E80" i="13"/>
  <c r="E80" i="12"/>
  <c r="E80" i="11"/>
  <c r="E80" i="9"/>
  <c r="C80" i="9"/>
  <c r="M79" i="9"/>
  <c r="K79" i="9"/>
  <c r="I79" i="9"/>
  <c r="G79" i="9"/>
  <c r="E79" i="9"/>
  <c r="C79" i="9"/>
  <c r="M78" i="13"/>
  <c r="M78" i="12"/>
  <c r="M78" i="11"/>
  <c r="M78" i="9"/>
  <c r="K78" i="9"/>
  <c r="I78" i="13"/>
  <c r="I78" i="12"/>
  <c r="I78" i="11"/>
  <c r="I78" i="9"/>
  <c r="G78" i="9"/>
  <c r="E78" i="13"/>
  <c r="E78" i="12"/>
  <c r="E78" i="11"/>
  <c r="E78" i="9"/>
  <c r="C78" i="9"/>
  <c r="M77" i="13"/>
  <c r="M77" i="12"/>
  <c r="M77" i="11"/>
  <c r="M77" i="9"/>
  <c r="K77" i="9"/>
  <c r="I77" i="13"/>
  <c r="I77" i="12"/>
  <c r="I77" i="11"/>
  <c r="I77" i="9"/>
  <c r="G77" i="9"/>
  <c r="E77" i="13"/>
  <c r="E77" i="12"/>
  <c r="E77" i="11"/>
  <c r="E77" i="9"/>
  <c r="C77" i="9"/>
  <c r="M76" i="9"/>
  <c r="K76" i="13"/>
  <c r="K76" i="12"/>
  <c r="K76" i="11"/>
  <c r="K76" i="9"/>
  <c r="I76" i="13"/>
  <c r="I76" i="12"/>
  <c r="I76" i="11"/>
  <c r="I76" i="9"/>
  <c r="G76" i="13"/>
  <c r="G76" i="12"/>
  <c r="G76" i="11"/>
  <c r="G76" i="9"/>
  <c r="E76" i="13"/>
  <c r="E76" i="12"/>
  <c r="E76" i="11"/>
  <c r="E76" i="9"/>
  <c r="C76" i="9"/>
  <c r="M75" i="13"/>
  <c r="M75" i="12"/>
  <c r="M75" i="11"/>
  <c r="M75" i="9"/>
  <c r="K75" i="9"/>
  <c r="I75" i="13"/>
  <c r="I75" i="12"/>
  <c r="I75" i="11"/>
  <c r="I75" i="9"/>
  <c r="G75" i="9"/>
  <c r="E75" i="13"/>
  <c r="E75" i="12"/>
  <c r="E75" i="11"/>
  <c r="E75" i="9"/>
  <c r="C75" i="9"/>
  <c r="M74" i="13"/>
  <c r="M74" i="12"/>
  <c r="M74" i="11"/>
  <c r="M74" i="9"/>
  <c r="K74" i="9"/>
  <c r="I74" i="9"/>
  <c r="G74" i="13"/>
  <c r="G74" i="12"/>
  <c r="G74" i="11"/>
  <c r="G74" i="9"/>
  <c r="E74" i="9"/>
  <c r="C74" i="9"/>
  <c r="M73" i="9"/>
  <c r="K73" i="13"/>
  <c r="K73" i="12"/>
  <c r="K73" i="11"/>
  <c r="K73" i="9"/>
  <c r="I73" i="13"/>
  <c r="I73" i="12"/>
  <c r="I73" i="11"/>
  <c r="I73" i="9"/>
  <c r="G73" i="9"/>
  <c r="E73" i="13"/>
  <c r="E73" i="12"/>
  <c r="E73" i="11"/>
  <c r="E73" i="9"/>
  <c r="C73" i="9"/>
  <c r="M72" i="13"/>
  <c r="M72" i="12"/>
  <c r="M72" i="11"/>
  <c r="M72" i="9"/>
  <c r="K72" i="9"/>
  <c r="I72" i="9"/>
  <c r="G72" i="9"/>
  <c r="E72" i="13"/>
  <c r="E72" i="12"/>
  <c r="E72" i="11"/>
  <c r="E72" i="9"/>
  <c r="C72" i="13"/>
  <c r="C72" i="12"/>
  <c r="C72" i="11"/>
  <c r="C72" i="9"/>
  <c r="M71" i="9"/>
  <c r="K71" i="9"/>
  <c r="I71" i="13"/>
  <c r="I71" i="12"/>
  <c r="I71" i="11"/>
  <c r="I71" i="9"/>
  <c r="G71" i="9"/>
  <c r="E71" i="13"/>
  <c r="E71" i="12"/>
  <c r="E71" i="11"/>
  <c r="E71" i="9"/>
  <c r="C71" i="9"/>
  <c r="M70" i="9"/>
  <c r="K70" i="13"/>
  <c r="K70" i="12"/>
  <c r="K70" i="11"/>
  <c r="K70" i="9"/>
  <c r="I70" i="9"/>
  <c r="G70" i="9"/>
  <c r="E70" i="13"/>
  <c r="E70" i="12"/>
  <c r="E70" i="11"/>
  <c r="E70" i="9"/>
  <c r="C70" i="9"/>
  <c r="M69" i="9"/>
  <c r="K69" i="9"/>
  <c r="I69" i="13"/>
  <c r="I69" i="12"/>
  <c r="I69" i="11"/>
  <c r="I69" i="9"/>
  <c r="G69" i="9"/>
  <c r="E69" i="13"/>
  <c r="E69" i="12"/>
  <c r="E69" i="11"/>
  <c r="E69" i="9"/>
  <c r="C69" i="9"/>
  <c r="M68" i="9"/>
  <c r="K68" i="13"/>
  <c r="K68" i="12"/>
  <c r="K68" i="11"/>
  <c r="K68" i="9"/>
  <c r="I68" i="13"/>
  <c r="I68" i="12"/>
  <c r="I68" i="11"/>
  <c r="I68" i="9"/>
  <c r="G68" i="13"/>
  <c r="G68" i="12"/>
  <c r="G68" i="11"/>
  <c r="G68" i="9"/>
  <c r="E68" i="13"/>
  <c r="E68" i="12"/>
  <c r="E68" i="11"/>
  <c r="E68" i="9"/>
  <c r="C68" i="9"/>
  <c r="M67" i="9"/>
  <c r="K67" i="9"/>
  <c r="I67" i="13"/>
  <c r="I67" i="12"/>
  <c r="I67" i="11"/>
  <c r="I67" i="9"/>
  <c r="G67" i="9"/>
  <c r="E67" i="9"/>
  <c r="C67" i="9"/>
  <c r="M66" i="9"/>
  <c r="K66" i="9"/>
  <c r="I66" i="13"/>
  <c r="I66" i="12"/>
  <c r="I66" i="11"/>
  <c r="I66" i="9"/>
  <c r="G66" i="9"/>
  <c r="E66" i="13"/>
  <c r="E66" i="12"/>
  <c r="E66" i="11"/>
  <c r="E66" i="9"/>
  <c r="C66" i="9"/>
  <c r="M65" i="9"/>
  <c r="K65" i="9"/>
  <c r="I65" i="13"/>
  <c r="I65" i="12"/>
  <c r="I65" i="11"/>
  <c r="I65" i="9"/>
  <c r="G65" i="13"/>
  <c r="G65" i="12"/>
  <c r="G65" i="11"/>
  <c r="G65" i="9"/>
  <c r="E65" i="9"/>
  <c r="C65" i="9"/>
  <c r="M64" i="9"/>
  <c r="K64" i="13"/>
  <c r="K64" i="12"/>
  <c r="K64" i="11"/>
  <c r="K64" i="9"/>
  <c r="I64" i="13"/>
  <c r="I64" i="12"/>
  <c r="I64" i="11"/>
  <c r="I64" i="9"/>
  <c r="G64" i="9"/>
  <c r="E64" i="13"/>
  <c r="E64" i="12"/>
  <c r="E64" i="11"/>
  <c r="E64" i="9"/>
  <c r="C64" i="9"/>
  <c r="M63" i="9"/>
  <c r="K63" i="9"/>
  <c r="I63" i="9"/>
  <c r="G63" i="9"/>
  <c r="E63" i="13"/>
  <c r="E63" i="12"/>
  <c r="E63" i="11"/>
  <c r="E63" i="9"/>
  <c r="C63" i="9"/>
  <c r="M62" i="13"/>
  <c r="M62" i="12"/>
  <c r="M62" i="11"/>
  <c r="M62" i="9"/>
  <c r="K62" i="9"/>
  <c r="I62" i="13"/>
  <c r="I62" i="12"/>
  <c r="I62" i="11"/>
  <c r="I62" i="9"/>
  <c r="G62" i="13"/>
  <c r="G62" i="12"/>
  <c r="G62" i="11"/>
  <c r="G62" i="9"/>
  <c r="E62" i="13"/>
  <c r="E62" i="12"/>
  <c r="E62" i="11"/>
  <c r="E62" i="9"/>
  <c r="C62" i="13"/>
  <c r="C62" i="12"/>
  <c r="C62" i="11"/>
  <c r="C62" i="9"/>
  <c r="M61" i="9"/>
  <c r="K61" i="9"/>
  <c r="I61" i="13"/>
  <c r="I61" i="12"/>
  <c r="I61" i="11"/>
  <c r="I61" i="9"/>
  <c r="G61" i="9"/>
  <c r="E61" i="9"/>
  <c r="C61" i="9"/>
  <c r="M60" i="9"/>
  <c r="K60" i="9"/>
  <c r="I60" i="13"/>
  <c r="I60" i="12"/>
  <c r="I60" i="11"/>
  <c r="I60" i="9"/>
  <c r="G60" i="9"/>
  <c r="E60" i="13"/>
  <c r="E60" i="12"/>
  <c r="E60" i="11"/>
  <c r="E60" i="9"/>
  <c r="C60" i="9"/>
  <c r="M59" i="9"/>
  <c r="K59" i="9"/>
  <c r="I59" i="13"/>
  <c r="I59" i="12"/>
  <c r="I59" i="11"/>
  <c r="I59" i="9"/>
  <c r="G59" i="9"/>
  <c r="E59" i="9"/>
  <c r="C59" i="9"/>
  <c r="M58" i="9"/>
  <c r="K58" i="9"/>
  <c r="I58" i="9"/>
  <c r="G58" i="13"/>
  <c r="G58" i="12"/>
  <c r="G58" i="11"/>
  <c r="G58" i="9"/>
  <c r="E58" i="13"/>
  <c r="E58" i="12"/>
  <c r="E58" i="11"/>
  <c r="E58" i="9"/>
  <c r="C58" i="9"/>
  <c r="M57" i="13"/>
  <c r="M57" i="12"/>
  <c r="M57" i="11"/>
  <c r="M57" i="9"/>
  <c r="K57" i="9"/>
  <c r="I57" i="13"/>
  <c r="I57" i="12"/>
  <c r="I57" i="11"/>
  <c r="I57" i="9"/>
  <c r="G57" i="9"/>
  <c r="E57" i="9"/>
  <c r="C57" i="9"/>
  <c r="M56" i="9"/>
  <c r="K56" i="9"/>
  <c r="I56" i="13"/>
  <c r="I56" i="12"/>
  <c r="I56" i="11"/>
  <c r="I56" i="9"/>
  <c r="G56" i="9"/>
  <c r="E56" i="9"/>
  <c r="C56" i="9"/>
  <c r="M55" i="9"/>
  <c r="K55" i="9"/>
  <c r="I55" i="9"/>
  <c r="G55" i="9"/>
  <c r="E55" i="13"/>
  <c r="E55" i="12"/>
  <c r="E55" i="11"/>
  <c r="E55" i="9"/>
  <c r="C55" i="9"/>
  <c r="M54" i="9"/>
  <c r="K54" i="13"/>
  <c r="K54" i="12"/>
  <c r="K54" i="11"/>
  <c r="K54" i="9"/>
  <c r="I54" i="9"/>
  <c r="G54" i="9"/>
  <c r="E54" i="9"/>
  <c r="C54" i="9"/>
  <c r="M53" i="9"/>
  <c r="K53" i="9"/>
  <c r="I53" i="9"/>
  <c r="G53" i="9"/>
  <c r="E53" i="13"/>
  <c r="E53" i="12"/>
  <c r="E53" i="11"/>
  <c r="E53" i="9"/>
  <c r="C53" i="9"/>
  <c r="M52" i="13"/>
  <c r="M52" i="12"/>
  <c r="M52" i="11"/>
  <c r="M52" i="9"/>
  <c r="K52" i="13"/>
  <c r="K52" i="12"/>
  <c r="K52" i="11"/>
  <c r="K52" i="9"/>
  <c r="I52" i="9"/>
  <c r="G52" i="9"/>
  <c r="E52" i="13"/>
  <c r="E52" i="12"/>
  <c r="E52" i="11"/>
  <c r="E52" i="9"/>
  <c r="C52" i="9"/>
  <c r="M51" i="9"/>
  <c r="K51" i="9"/>
  <c r="I51" i="9"/>
  <c r="G51" i="9"/>
  <c r="E51" i="9"/>
  <c r="C51" i="9"/>
  <c r="M50" i="9"/>
  <c r="K50" i="9"/>
  <c r="I50" i="13"/>
  <c r="I50" i="12"/>
  <c r="I50" i="11"/>
  <c r="I50" i="9"/>
  <c r="G50" i="9"/>
  <c r="E50" i="13"/>
  <c r="E50" i="12"/>
  <c r="E50" i="11"/>
  <c r="E50" i="9"/>
  <c r="C50" i="9"/>
  <c r="M49" i="9"/>
  <c r="K49" i="9"/>
  <c r="I49" i="13"/>
  <c r="I49" i="12"/>
  <c r="I49" i="11"/>
  <c r="I49" i="9"/>
  <c r="G49" i="9"/>
  <c r="E49" i="13"/>
  <c r="E49" i="12"/>
  <c r="E49" i="11"/>
  <c r="E49" i="9"/>
  <c r="C49" i="9"/>
  <c r="M48" i="9"/>
  <c r="K48" i="9"/>
  <c r="I48" i="9"/>
  <c r="G48" i="9"/>
  <c r="E48" i="9"/>
  <c r="C48" i="9"/>
  <c r="M47" i="9"/>
  <c r="K47" i="9"/>
  <c r="I47" i="9"/>
  <c r="G47" i="9"/>
  <c r="E47" i="9"/>
  <c r="C47" i="9"/>
  <c r="M46" i="9"/>
  <c r="K46" i="9"/>
  <c r="I46" i="9"/>
  <c r="G46" i="9"/>
  <c r="E46" i="13"/>
  <c r="E46" i="12"/>
  <c r="E46" i="11"/>
  <c r="E46" i="9"/>
  <c r="C46" i="9"/>
  <c r="M45" i="9"/>
  <c r="K45" i="9"/>
  <c r="I45" i="9"/>
  <c r="G45" i="9"/>
  <c r="E45" i="9"/>
  <c r="C45" i="9"/>
  <c r="M44" i="9"/>
  <c r="K44" i="9"/>
  <c r="I44" i="13"/>
  <c r="I44" i="12"/>
  <c r="I44" i="11"/>
  <c r="I44" i="9"/>
  <c r="G44" i="9"/>
  <c r="E44" i="9"/>
  <c r="C44" i="9"/>
  <c r="M43" i="9"/>
  <c r="K43" i="9"/>
  <c r="I43" i="13"/>
  <c r="I43" i="12"/>
  <c r="I43" i="11"/>
  <c r="I43" i="9"/>
  <c r="G43" i="9"/>
  <c r="E43" i="9"/>
  <c r="C43" i="9"/>
  <c r="M42" i="9"/>
  <c r="K42" i="9"/>
  <c r="I42" i="13"/>
  <c r="I42" i="12"/>
  <c r="I42" i="11"/>
  <c r="I42" i="9"/>
  <c r="G42" i="9"/>
  <c r="E42" i="9"/>
  <c r="C42" i="9"/>
  <c r="M41" i="9"/>
  <c r="K41" i="9"/>
  <c r="I41" i="13"/>
  <c r="I41" i="12"/>
  <c r="I41" i="11"/>
  <c r="I41" i="9"/>
  <c r="G41" i="9"/>
  <c r="E41" i="9"/>
  <c r="C41" i="9"/>
  <c r="M40" i="9"/>
  <c r="K40" i="9"/>
  <c r="I40" i="13"/>
  <c r="I40" i="12"/>
  <c r="I40" i="11"/>
  <c r="I40" i="9"/>
  <c r="G40" i="9"/>
  <c r="E40" i="9"/>
  <c r="C40" i="9"/>
  <c r="M39" i="9"/>
  <c r="K39" i="9"/>
  <c r="I39" i="9"/>
  <c r="G39" i="9"/>
  <c r="E39" i="9"/>
  <c r="C39" i="9"/>
  <c r="M38" i="9"/>
  <c r="K38" i="9"/>
  <c r="I38" i="9"/>
  <c r="G38" i="9"/>
  <c r="E38" i="9"/>
  <c r="C38" i="9"/>
  <c r="M37" i="9"/>
  <c r="K37" i="9"/>
  <c r="I37" i="9"/>
  <c r="G37" i="9"/>
  <c r="E37" i="9"/>
  <c r="C37" i="9"/>
  <c r="M36" i="9"/>
  <c r="K36" i="9"/>
  <c r="I36" i="9"/>
  <c r="G36" i="9"/>
  <c r="E36" i="13"/>
  <c r="E36" i="12"/>
  <c r="E36" i="11"/>
  <c r="E36" i="9"/>
  <c r="C36" i="9"/>
  <c r="M35" i="9"/>
  <c r="K35" i="9"/>
  <c r="I35" i="13"/>
  <c r="I35" i="12"/>
  <c r="I35" i="11"/>
  <c r="I35" i="9"/>
  <c r="G35" i="9"/>
  <c r="E35" i="13"/>
  <c r="E35" i="12"/>
  <c r="E35" i="11"/>
  <c r="E35" i="9"/>
  <c r="C35" i="9"/>
  <c r="M34" i="9"/>
  <c r="K34" i="9"/>
  <c r="I34" i="9"/>
  <c r="G34" i="9"/>
  <c r="E34" i="9"/>
  <c r="C34" i="9"/>
  <c r="M33" i="9"/>
  <c r="K33" i="9"/>
  <c r="I33" i="9"/>
  <c r="G33" i="13"/>
  <c r="G33" i="12"/>
  <c r="G33" i="11"/>
  <c r="G33" i="9"/>
  <c r="E33" i="9"/>
  <c r="C33" i="9"/>
  <c r="M32" i="9"/>
  <c r="K32" i="9"/>
  <c r="I32" i="9"/>
  <c r="G32" i="9"/>
  <c r="E32" i="9"/>
  <c r="C32" i="9"/>
  <c r="M31" i="9"/>
  <c r="K31" i="9"/>
  <c r="I31" i="9"/>
  <c r="G31" i="9"/>
  <c r="E31" i="9"/>
  <c r="C31" i="9"/>
  <c r="M30" i="9"/>
  <c r="K30" i="13"/>
  <c r="K30" i="12"/>
  <c r="K30" i="11"/>
  <c r="K30" i="9"/>
  <c r="I30" i="9"/>
  <c r="G30" i="9"/>
  <c r="E30" i="9"/>
  <c r="C30" i="9"/>
  <c r="M29" i="9"/>
  <c r="K29" i="9"/>
  <c r="I29" i="9"/>
  <c r="G29" i="9"/>
  <c r="E29" i="13"/>
  <c r="E29" i="12"/>
  <c r="E29" i="11"/>
  <c r="E29" i="9"/>
  <c r="C29" i="9"/>
  <c r="M28" i="9"/>
  <c r="K28" i="9"/>
  <c r="I28" i="9"/>
  <c r="G28" i="9"/>
  <c r="E28" i="9"/>
  <c r="C28" i="9"/>
  <c r="M27" i="9"/>
  <c r="K27" i="9"/>
  <c r="I27" i="9"/>
  <c r="G27" i="9"/>
  <c r="E27" i="9"/>
  <c r="C27" i="9"/>
  <c r="M26" i="9"/>
  <c r="K26" i="9"/>
  <c r="I26" i="9"/>
  <c r="G26" i="9"/>
  <c r="E26" i="9"/>
  <c r="C26" i="9"/>
  <c r="M25" i="9"/>
  <c r="K25" i="9"/>
  <c r="I25" i="9"/>
  <c r="G25" i="9"/>
  <c r="E25" i="13"/>
  <c r="E25" i="12"/>
  <c r="E25" i="11"/>
  <c r="E25" i="9"/>
  <c r="C25" i="9"/>
  <c r="M24" i="9"/>
  <c r="K24" i="9"/>
  <c r="I24" i="9"/>
  <c r="G24" i="9"/>
  <c r="E24" i="9"/>
  <c r="C24" i="9"/>
  <c r="M23" i="9"/>
  <c r="K23" i="9"/>
  <c r="I23" i="9"/>
  <c r="G23" i="9"/>
  <c r="E23" i="9"/>
  <c r="C23" i="9"/>
  <c r="M22" i="9"/>
  <c r="K22" i="9"/>
  <c r="I22" i="9"/>
  <c r="G22" i="9"/>
  <c r="E22" i="9"/>
  <c r="C22" i="9"/>
  <c r="M21" i="9"/>
  <c r="K21" i="9"/>
  <c r="I21" i="9"/>
  <c r="G21" i="9"/>
  <c r="E21" i="9"/>
  <c r="C21" i="9"/>
  <c r="M20" i="9"/>
  <c r="K20" i="9"/>
  <c r="I20" i="9"/>
  <c r="G20" i="9"/>
  <c r="E20" i="9"/>
  <c r="C20" i="9"/>
  <c r="M19" i="9"/>
  <c r="K19" i="9"/>
  <c r="I19" i="9"/>
  <c r="G19" i="9"/>
  <c r="E19" i="9"/>
  <c r="C19" i="9"/>
  <c r="M18" i="9"/>
  <c r="K18" i="9"/>
  <c r="I18" i="9"/>
  <c r="G18" i="9"/>
  <c r="E18" i="9"/>
  <c r="C18" i="9"/>
  <c r="M17" i="9"/>
  <c r="K17" i="9"/>
  <c r="I17" i="9"/>
  <c r="G17" i="9"/>
  <c r="E17" i="9"/>
  <c r="C17" i="9"/>
  <c r="M16" i="9"/>
  <c r="K16" i="9"/>
  <c r="I16" i="9"/>
  <c r="G16" i="13"/>
  <c r="G16" i="12"/>
  <c r="G16" i="11"/>
  <c r="G16" i="9"/>
  <c r="E16" i="9"/>
  <c r="C16" i="9"/>
  <c r="M15" i="9"/>
  <c r="K15" i="9"/>
  <c r="I15" i="9"/>
  <c r="G15" i="9"/>
  <c r="E15" i="9"/>
  <c r="C15" i="9"/>
  <c r="M14" i="9"/>
  <c r="K14" i="9"/>
  <c r="I14" i="9"/>
  <c r="G14" i="9"/>
  <c r="E14" i="13"/>
  <c r="E14" i="12"/>
  <c r="E14" i="11"/>
  <c r="E14" i="9"/>
  <c r="C14" i="9"/>
  <c r="M13" i="9"/>
  <c r="K13" i="9"/>
  <c r="I13" i="9"/>
  <c r="G13" i="9"/>
  <c r="E13" i="13"/>
  <c r="E13" i="12"/>
  <c r="E13" i="11"/>
  <c r="E13" i="9"/>
  <c r="C13" i="9"/>
  <c r="M12" i="9"/>
  <c r="K12" i="9"/>
  <c r="I12" i="13"/>
  <c r="I12" i="12"/>
  <c r="I12" i="11"/>
  <c r="I12" i="9"/>
  <c r="G12" i="9"/>
  <c r="E12" i="9"/>
  <c r="C12" i="9"/>
  <c r="M11" i="9"/>
  <c r="K11" i="9"/>
  <c r="I11" i="9"/>
  <c r="G11" i="9"/>
  <c r="E11" i="9"/>
  <c r="C11" i="9"/>
  <c r="M10" i="9"/>
  <c r="K10" i="9"/>
  <c r="I10" i="9"/>
  <c r="G10" i="9"/>
  <c r="E10" i="9"/>
  <c r="C10" i="9"/>
  <c r="M9" i="9"/>
  <c r="K9" i="9"/>
  <c r="I9" i="9"/>
  <c r="G9" i="9"/>
  <c r="E9" i="9"/>
  <c r="C9" i="9"/>
  <c r="M8" i="9"/>
  <c r="K8" i="9"/>
  <c r="I8" i="9"/>
  <c r="G8" i="9"/>
  <c r="E8" i="9"/>
  <c r="C8" i="9"/>
  <c r="M7" i="9"/>
  <c r="K7" i="9"/>
  <c r="I7" i="9"/>
  <c r="G7" i="9"/>
  <c r="E7" i="9"/>
  <c r="C7" i="9"/>
  <c r="M6" i="9"/>
  <c r="K6" i="9"/>
  <c r="I6" i="9"/>
  <c r="G6" i="9"/>
  <c r="E6" i="9"/>
  <c r="C6" i="9"/>
  <c r="M5" i="9"/>
  <c r="K5" i="9"/>
  <c r="I5" i="9"/>
  <c r="G5" i="13"/>
  <c r="G5" i="12"/>
  <c r="G5" i="11"/>
  <c r="G5" i="9"/>
  <c r="E5" i="9"/>
  <c r="C5" i="9"/>
  <c r="M4" i="9"/>
  <c r="K4" i="9"/>
  <c r="I4" i="9"/>
  <c r="G4" i="9"/>
  <c r="E4" i="9"/>
  <c r="C4" i="9"/>
  <c r="M3" i="9"/>
  <c r="K3" i="9"/>
  <c r="I3" i="9"/>
  <c r="G3" i="9"/>
  <c r="E3" i="9"/>
  <c r="C3" i="9"/>
  <c r="P4" i="8"/>
  <c r="P3" i="8"/>
  <c r="P2" i="8"/>
  <c r="N228" i="11" s="1"/>
  <c r="L4" i="8"/>
  <c r="L3" i="8"/>
  <c r="J226" i="12" s="1"/>
  <c r="L2" i="8"/>
  <c r="J226" i="11" s="1"/>
  <c r="H4" i="8"/>
  <c r="H3" i="8"/>
  <c r="H2" i="8"/>
  <c r="F189" i="11" s="1"/>
  <c r="E4" i="8"/>
  <c r="E3" i="8"/>
  <c r="C2" i="12" s="1"/>
  <c r="E2" i="8"/>
  <c r="C282" i="11" s="1"/>
  <c r="O4" i="8"/>
  <c r="O3" i="8"/>
  <c r="O2" i="8"/>
  <c r="M177" i="11" s="1"/>
  <c r="M4" i="8"/>
  <c r="M3" i="8"/>
  <c r="K2" i="12" s="1"/>
  <c r="M2" i="8"/>
  <c r="K2" i="11" s="1"/>
  <c r="K4" i="8"/>
  <c r="K3" i="8"/>
  <c r="I2" i="12" s="1"/>
  <c r="K2" i="8"/>
  <c r="I205" i="11" s="1"/>
  <c r="I4" i="8"/>
  <c r="I3" i="8"/>
  <c r="G2" i="12" s="1"/>
  <c r="I2" i="8"/>
  <c r="G2" i="11" s="1"/>
  <c r="G4" i="8"/>
  <c r="G3" i="8"/>
  <c r="G2" i="8"/>
  <c r="E212" i="11" s="1"/>
  <c r="N4" i="8"/>
  <c r="N3" i="8"/>
  <c r="L184" i="12" s="1"/>
  <c r="N2" i="8"/>
  <c r="L184" i="11" s="1"/>
  <c r="J4" i="8"/>
  <c r="J3" i="8"/>
  <c r="H238" i="12" s="1"/>
  <c r="J2" i="8"/>
  <c r="H238" i="11" s="1"/>
  <c r="F4" i="8"/>
  <c r="F3" i="8"/>
  <c r="D275" i="12" s="1"/>
  <c r="F2" i="8"/>
  <c r="D275" i="11" s="1"/>
  <c r="D275" i="13" l="1"/>
  <c r="L184" i="13"/>
  <c r="G2" i="13"/>
  <c r="K2" i="13"/>
  <c r="J226" i="13"/>
  <c r="E2" i="12"/>
  <c r="G4" i="12"/>
  <c r="K4" i="12"/>
  <c r="M2" i="12"/>
  <c r="C5" i="12"/>
  <c r="F189" i="12"/>
  <c r="F189" i="13" s="1"/>
  <c r="N228" i="12"/>
  <c r="H238" i="13"/>
  <c r="N228" i="13"/>
  <c r="C3" i="12"/>
  <c r="E3" i="12"/>
  <c r="G3" i="12"/>
  <c r="I3" i="12"/>
  <c r="K3" i="12"/>
  <c r="M3" i="12"/>
  <c r="C4" i="12"/>
  <c r="E4" i="12"/>
  <c r="I4" i="12"/>
  <c r="M4" i="12"/>
  <c r="E5" i="12"/>
  <c r="I5" i="12"/>
  <c r="K5" i="12"/>
  <c r="M5" i="12"/>
  <c r="C6" i="12"/>
  <c r="E6" i="12"/>
  <c r="G6" i="12"/>
  <c r="I6" i="12"/>
  <c r="K6" i="12"/>
  <c r="M6" i="12"/>
  <c r="C7" i="12"/>
  <c r="E7" i="12"/>
  <c r="G7" i="12"/>
  <c r="I7" i="12"/>
  <c r="K7" i="12"/>
  <c r="M7" i="12"/>
  <c r="C8" i="12"/>
  <c r="E8" i="12"/>
  <c r="G8" i="12"/>
  <c r="I8" i="12"/>
  <c r="K8" i="12"/>
  <c r="M8" i="12"/>
  <c r="C9" i="12"/>
  <c r="E9" i="12"/>
  <c r="G9" i="12"/>
  <c r="I9" i="12"/>
  <c r="K9" i="12"/>
  <c r="M9" i="12"/>
  <c r="C10" i="12"/>
  <c r="E10" i="12"/>
  <c r="G10" i="12"/>
  <c r="I10" i="12"/>
  <c r="K10" i="12"/>
  <c r="M10" i="12"/>
  <c r="C11" i="12"/>
  <c r="E11" i="12"/>
  <c r="G11" i="12"/>
  <c r="I11" i="12"/>
  <c r="K11" i="12"/>
  <c r="M11" i="12"/>
  <c r="C12" i="12"/>
  <c r="E12" i="12"/>
  <c r="G12" i="12"/>
  <c r="K12" i="12"/>
  <c r="M12" i="12"/>
  <c r="C13" i="12"/>
  <c r="G13" i="12"/>
  <c r="I13" i="12"/>
  <c r="K13" i="12"/>
  <c r="M13" i="12"/>
  <c r="C14" i="12"/>
  <c r="G14" i="12"/>
  <c r="I14" i="12"/>
  <c r="K14" i="12"/>
  <c r="M14" i="12"/>
  <c r="C15" i="12"/>
  <c r="E15" i="12"/>
  <c r="G15" i="12"/>
  <c r="I15" i="12"/>
  <c r="K15" i="12"/>
  <c r="M15" i="12"/>
  <c r="C16" i="12"/>
  <c r="E16" i="12"/>
  <c r="I16" i="12"/>
  <c r="K16" i="12"/>
  <c r="M16" i="12"/>
  <c r="C17" i="12"/>
  <c r="E17" i="12"/>
  <c r="G17" i="12"/>
  <c r="I17" i="12"/>
  <c r="K17" i="12"/>
  <c r="M17" i="12"/>
  <c r="C18" i="12"/>
  <c r="E18" i="12"/>
  <c r="G18" i="12"/>
  <c r="I18" i="12"/>
  <c r="K18" i="12"/>
  <c r="M18" i="12"/>
  <c r="C19" i="12"/>
  <c r="E19" i="12"/>
  <c r="G19" i="12"/>
  <c r="I19" i="12"/>
  <c r="K19" i="12"/>
  <c r="M19" i="12"/>
  <c r="C20" i="12"/>
  <c r="E20" i="12"/>
  <c r="G20" i="12"/>
  <c r="I20" i="12"/>
  <c r="K20" i="12"/>
  <c r="M20" i="12"/>
  <c r="C21" i="12"/>
  <c r="E21" i="12"/>
  <c r="G21" i="12"/>
  <c r="I21" i="12"/>
  <c r="K21" i="12"/>
  <c r="M21" i="12"/>
  <c r="C22" i="12"/>
  <c r="E22" i="12"/>
  <c r="G22" i="12"/>
  <c r="I22" i="12"/>
  <c r="K22" i="12"/>
  <c r="M22" i="12"/>
  <c r="C23" i="12"/>
  <c r="E23" i="12"/>
  <c r="G23" i="12"/>
  <c r="I23" i="12"/>
  <c r="K23" i="12"/>
  <c r="M23" i="12"/>
  <c r="C24" i="12"/>
  <c r="E24" i="12"/>
  <c r="G24" i="12"/>
  <c r="I24" i="12"/>
  <c r="K24" i="12"/>
  <c r="M24" i="12"/>
  <c r="C25" i="12"/>
  <c r="G25" i="12"/>
  <c r="I25" i="12"/>
  <c r="K25" i="12"/>
  <c r="M25" i="12"/>
  <c r="C26" i="12"/>
  <c r="E26" i="12"/>
  <c r="G26" i="12"/>
  <c r="I26" i="12"/>
  <c r="K26" i="12"/>
  <c r="M26" i="12"/>
  <c r="C27" i="12"/>
  <c r="E27" i="12"/>
  <c r="G27" i="12"/>
  <c r="I27" i="12"/>
  <c r="K27" i="12"/>
  <c r="M27" i="12"/>
  <c r="C28" i="12"/>
  <c r="E28" i="12"/>
  <c r="G28" i="12"/>
  <c r="I28" i="12"/>
  <c r="K28" i="12"/>
  <c r="M28" i="12"/>
  <c r="C29" i="12"/>
  <c r="G29" i="12"/>
  <c r="I29" i="12"/>
  <c r="K29" i="12"/>
  <c r="M29" i="12"/>
  <c r="C30" i="12"/>
  <c r="E30" i="12"/>
  <c r="G30" i="12"/>
  <c r="I30" i="12"/>
  <c r="M30" i="12"/>
  <c r="C31" i="12"/>
  <c r="E31" i="12"/>
  <c r="G31" i="12"/>
  <c r="I31" i="12"/>
  <c r="K31" i="12"/>
  <c r="M31" i="12"/>
  <c r="C32" i="12"/>
  <c r="E32" i="12"/>
  <c r="G32" i="12"/>
  <c r="I32" i="12"/>
  <c r="K32" i="12"/>
  <c r="M32" i="12"/>
  <c r="C33" i="12"/>
  <c r="E33" i="12"/>
  <c r="I33" i="12"/>
  <c r="K33" i="12"/>
  <c r="M33" i="12"/>
  <c r="C34" i="12"/>
  <c r="E34" i="12"/>
  <c r="G34" i="12"/>
  <c r="I34" i="12"/>
  <c r="K34" i="12"/>
  <c r="M34" i="12"/>
  <c r="C35" i="12"/>
  <c r="G35" i="12"/>
  <c r="K35" i="12"/>
  <c r="M35" i="12"/>
  <c r="C36" i="12"/>
  <c r="G36" i="12"/>
  <c r="I36" i="12"/>
  <c r="K36" i="12"/>
  <c r="M36" i="12"/>
  <c r="C37" i="12"/>
  <c r="E37" i="12"/>
  <c r="G37" i="12"/>
  <c r="I37" i="12"/>
  <c r="K37" i="12"/>
  <c r="M37" i="12"/>
  <c r="C38" i="12"/>
  <c r="E38" i="12"/>
  <c r="G38" i="12"/>
  <c r="I38" i="12"/>
  <c r="K38" i="12"/>
  <c r="M38" i="12"/>
  <c r="C39" i="12"/>
  <c r="E39" i="12"/>
  <c r="G39" i="12"/>
  <c r="I39" i="12"/>
  <c r="K39" i="12"/>
  <c r="M39" i="12"/>
  <c r="C40" i="12"/>
  <c r="E40" i="12"/>
  <c r="G40" i="12"/>
  <c r="K40" i="12"/>
  <c r="M40" i="12"/>
  <c r="C41" i="12"/>
  <c r="E41" i="12"/>
  <c r="G41" i="12"/>
  <c r="K41" i="12"/>
  <c r="M41" i="12"/>
  <c r="C42" i="12"/>
  <c r="E42" i="12"/>
  <c r="G42" i="12"/>
  <c r="K42" i="12"/>
  <c r="M42" i="12"/>
  <c r="C43" i="12"/>
  <c r="E43" i="12"/>
  <c r="G43" i="12"/>
  <c r="K43" i="12"/>
  <c r="M43" i="12"/>
  <c r="C44" i="12"/>
  <c r="E44" i="12"/>
  <c r="G44" i="12"/>
  <c r="K44" i="12"/>
  <c r="M44" i="12"/>
  <c r="C45" i="12"/>
  <c r="E45" i="12"/>
  <c r="G45" i="12"/>
  <c r="I45" i="12"/>
  <c r="K45" i="12"/>
  <c r="M45" i="12"/>
  <c r="C46" i="12"/>
  <c r="G46" i="12"/>
  <c r="I46" i="12"/>
  <c r="K46" i="12"/>
  <c r="M46" i="12"/>
  <c r="C47" i="12"/>
  <c r="E47" i="12"/>
  <c r="G47" i="12"/>
  <c r="I47" i="12"/>
  <c r="K47" i="12"/>
  <c r="M47" i="12"/>
  <c r="C48" i="12"/>
  <c r="E48" i="12"/>
  <c r="G48" i="12"/>
  <c r="I48" i="12"/>
  <c r="K48" i="12"/>
  <c r="M48" i="12"/>
  <c r="C49" i="12"/>
  <c r="G49" i="12"/>
  <c r="K49" i="12"/>
  <c r="M49" i="12"/>
  <c r="C50" i="12"/>
  <c r="G50" i="12"/>
  <c r="K50" i="12"/>
  <c r="M50" i="12"/>
  <c r="C51" i="12"/>
  <c r="E51" i="12"/>
  <c r="G51" i="12"/>
  <c r="I51" i="12"/>
  <c r="K51" i="12"/>
  <c r="M51" i="12"/>
  <c r="C52" i="12"/>
  <c r="G52" i="12"/>
  <c r="I52" i="12"/>
  <c r="C53" i="12"/>
  <c r="G53" i="12"/>
  <c r="I53" i="12"/>
  <c r="K53" i="12"/>
  <c r="M53" i="12"/>
  <c r="C54" i="12"/>
  <c r="E54" i="12"/>
  <c r="G54" i="12"/>
  <c r="I54" i="12"/>
  <c r="M54" i="12"/>
  <c r="C55" i="12"/>
  <c r="G55" i="12"/>
  <c r="I55" i="12"/>
  <c r="K55" i="12"/>
  <c r="M55" i="12"/>
  <c r="C56" i="12"/>
  <c r="E56" i="12"/>
  <c r="G56" i="12"/>
  <c r="K56" i="12"/>
  <c r="M56" i="12"/>
  <c r="C57" i="12"/>
  <c r="E57" i="12"/>
  <c r="G57" i="12"/>
  <c r="K57" i="12"/>
  <c r="C58" i="12"/>
  <c r="I58" i="12"/>
  <c r="K58" i="12"/>
  <c r="M58" i="12"/>
  <c r="C59" i="12"/>
  <c r="E59" i="12"/>
  <c r="G59" i="12"/>
  <c r="K59" i="12"/>
  <c r="M59" i="12"/>
  <c r="C60" i="12"/>
  <c r="G60" i="12"/>
  <c r="K60" i="12"/>
  <c r="M60" i="12"/>
  <c r="C61" i="12"/>
  <c r="E61" i="12"/>
  <c r="G61" i="12"/>
  <c r="K61" i="12"/>
  <c r="M61" i="12"/>
  <c r="K62" i="12"/>
  <c r="C63" i="12"/>
  <c r="G63" i="12"/>
  <c r="I63" i="12"/>
  <c r="K63" i="12"/>
  <c r="M63" i="12"/>
  <c r="C64" i="12"/>
  <c r="G64" i="12"/>
  <c r="M64" i="12"/>
  <c r="C65" i="12"/>
  <c r="E65" i="12"/>
  <c r="K65" i="12"/>
  <c r="M65" i="12"/>
  <c r="C66" i="12"/>
  <c r="G66" i="12"/>
  <c r="K66" i="12"/>
  <c r="M66" i="12"/>
  <c r="C67" i="12"/>
  <c r="E67" i="12"/>
  <c r="G67" i="12"/>
  <c r="K67" i="12"/>
  <c r="M67" i="12"/>
  <c r="C68" i="12"/>
  <c r="M68" i="12"/>
  <c r="C69" i="12"/>
  <c r="G69" i="12"/>
  <c r="K69" i="12"/>
  <c r="M69" i="12"/>
  <c r="C70" i="12"/>
  <c r="G70" i="12"/>
  <c r="I70" i="12"/>
  <c r="M70" i="12"/>
  <c r="C71" i="12"/>
  <c r="G71" i="12"/>
  <c r="K71" i="12"/>
  <c r="M71" i="12"/>
  <c r="G72" i="12"/>
  <c r="I72" i="12"/>
  <c r="K72" i="12"/>
  <c r="C73" i="12"/>
  <c r="G73" i="12"/>
  <c r="M73" i="12"/>
  <c r="C74" i="12"/>
  <c r="E74" i="12"/>
  <c r="I74" i="12"/>
  <c r="K74" i="12"/>
  <c r="C75" i="12"/>
  <c r="G75" i="12"/>
  <c r="K75" i="12"/>
  <c r="C76" i="12"/>
  <c r="M76" i="12"/>
  <c r="C77" i="12"/>
  <c r="G77" i="12"/>
  <c r="K77" i="12"/>
  <c r="C78" i="12"/>
  <c r="G78" i="12"/>
  <c r="K78" i="12"/>
  <c r="C79" i="12"/>
  <c r="E79" i="12"/>
  <c r="G79" i="12"/>
  <c r="I79" i="12"/>
  <c r="K79" i="12"/>
  <c r="M79" i="12"/>
  <c r="C80" i="12"/>
  <c r="G80" i="12"/>
  <c r="C81" i="12"/>
  <c r="K81" i="12"/>
  <c r="C82" i="12"/>
  <c r="G82" i="12"/>
  <c r="K82" i="12"/>
  <c r="M82" i="12"/>
  <c r="C83" i="12"/>
  <c r="G83" i="12"/>
  <c r="K83" i="12"/>
  <c r="C84" i="12"/>
  <c r="G84" i="12"/>
  <c r="I84" i="12"/>
  <c r="C85" i="12"/>
  <c r="E85" i="12"/>
  <c r="G85" i="12"/>
  <c r="M85" i="12"/>
  <c r="C86" i="12"/>
  <c r="E86" i="12"/>
  <c r="I86" i="12"/>
  <c r="K86" i="12"/>
  <c r="M86" i="12"/>
  <c r="C87" i="12"/>
  <c r="G87" i="12"/>
  <c r="I87" i="12"/>
  <c r="K87" i="12"/>
  <c r="C88" i="12"/>
  <c r="G88" i="12"/>
  <c r="K88" i="12"/>
  <c r="C89" i="12"/>
  <c r="G89" i="12"/>
  <c r="C90" i="12"/>
  <c r="G90" i="12"/>
  <c r="C91" i="12"/>
  <c r="G91" i="12"/>
  <c r="C92" i="12"/>
  <c r="G92" i="12"/>
  <c r="K92" i="12"/>
  <c r="C93" i="12"/>
  <c r="G93" i="12"/>
  <c r="I93" i="12"/>
  <c r="K93" i="12"/>
  <c r="C94" i="12"/>
  <c r="G94" i="12"/>
  <c r="K94" i="12"/>
  <c r="C95" i="12"/>
  <c r="G95" i="12"/>
  <c r="K95" i="12"/>
  <c r="M95" i="12"/>
  <c r="C96" i="12"/>
  <c r="G96" i="12"/>
  <c r="K96" i="12"/>
  <c r="C97" i="12"/>
  <c r="I97" i="12"/>
  <c r="C98" i="12"/>
  <c r="M98" i="12"/>
  <c r="C99" i="12"/>
  <c r="G99" i="12"/>
  <c r="I99" i="12"/>
  <c r="C100" i="12"/>
  <c r="I100" i="12"/>
  <c r="C101" i="12"/>
  <c r="G101" i="12"/>
  <c r="C102" i="12"/>
  <c r="G102" i="12"/>
  <c r="C103" i="12"/>
  <c r="G103" i="12"/>
  <c r="M103" i="12"/>
  <c r="C104" i="12"/>
  <c r="C105" i="12"/>
  <c r="M105" i="12"/>
  <c r="G106" i="12"/>
  <c r="E107" i="12"/>
  <c r="G107" i="12"/>
  <c r="C108" i="12"/>
  <c r="C109" i="12"/>
  <c r="G110" i="12"/>
  <c r="C111" i="12"/>
  <c r="M111" i="12"/>
  <c r="C112" i="12"/>
  <c r="C113" i="12"/>
  <c r="C114" i="12"/>
  <c r="C115" i="12"/>
  <c r="C116" i="12"/>
  <c r="G116" i="12"/>
  <c r="K116" i="12"/>
  <c r="C117" i="12"/>
  <c r="C118" i="12"/>
  <c r="C119" i="12"/>
  <c r="G119" i="12"/>
  <c r="G120" i="12"/>
  <c r="C121" i="12"/>
  <c r="C123" i="12"/>
  <c r="K123" i="12"/>
  <c r="G124" i="12"/>
  <c r="C125" i="12"/>
  <c r="I125" i="12"/>
  <c r="C126" i="12"/>
  <c r="C127" i="12"/>
  <c r="G127" i="12"/>
  <c r="I127" i="12"/>
  <c r="K127" i="12"/>
  <c r="C128" i="12"/>
  <c r="K128" i="12"/>
  <c r="M128" i="12"/>
  <c r="C129" i="12"/>
  <c r="G129" i="12"/>
  <c r="C130" i="12"/>
  <c r="C131" i="12"/>
  <c r="C132" i="12"/>
  <c r="G134" i="12"/>
  <c r="C135" i="12"/>
  <c r="G136" i="12"/>
  <c r="C137" i="12"/>
  <c r="C138" i="12"/>
  <c r="C139" i="12"/>
  <c r="G140" i="12"/>
  <c r="C141" i="12"/>
  <c r="C143" i="12"/>
  <c r="C144" i="12"/>
  <c r="C154" i="12"/>
  <c r="G154" i="12"/>
  <c r="C155" i="12"/>
  <c r="C156" i="12"/>
  <c r="E156" i="12"/>
  <c r="G156" i="12"/>
  <c r="K156" i="12"/>
  <c r="C157" i="12"/>
  <c r="C158" i="12"/>
  <c r="G158" i="12"/>
  <c r="C159" i="12"/>
  <c r="G159" i="12"/>
  <c r="M159" i="12"/>
  <c r="C160" i="12"/>
  <c r="C164" i="12"/>
  <c r="G164" i="12"/>
  <c r="C165" i="12"/>
  <c r="G165" i="12"/>
  <c r="K165" i="12"/>
  <c r="C166" i="12"/>
  <c r="G166" i="12"/>
  <c r="C168" i="12"/>
  <c r="C169" i="12"/>
  <c r="G169" i="12"/>
  <c r="C170" i="12"/>
  <c r="C171" i="12"/>
  <c r="M171" i="12"/>
  <c r="C172" i="12"/>
  <c r="M172" i="12"/>
  <c r="C175" i="12"/>
  <c r="G175" i="12"/>
  <c r="K175" i="12"/>
  <c r="C176" i="12"/>
  <c r="G176" i="12"/>
  <c r="C177" i="12"/>
  <c r="G177" i="12"/>
  <c r="M177" i="12"/>
  <c r="M177" i="13" s="1"/>
  <c r="C178" i="12"/>
  <c r="E178" i="12"/>
  <c r="C180" i="12"/>
  <c r="C182" i="12"/>
  <c r="C183" i="12"/>
  <c r="G183" i="12"/>
  <c r="C184" i="12"/>
  <c r="I184" i="12"/>
  <c r="C185" i="12"/>
  <c r="G185" i="12"/>
  <c r="K185" i="12"/>
  <c r="C188" i="12"/>
  <c r="C189" i="12"/>
  <c r="E189" i="12"/>
  <c r="C190" i="12"/>
  <c r="K191" i="12"/>
  <c r="C193" i="12"/>
  <c r="C196" i="12"/>
  <c r="E196" i="12"/>
  <c r="C197" i="12"/>
  <c r="C198" i="12"/>
  <c r="C199" i="12"/>
  <c r="C201" i="12"/>
  <c r="C202" i="12"/>
  <c r="C204" i="12"/>
  <c r="E205" i="12"/>
  <c r="I205" i="12"/>
  <c r="I205" i="13" s="1"/>
  <c r="C211" i="12"/>
  <c r="E212" i="12"/>
  <c r="E212" i="13" s="1"/>
  <c r="C213" i="12"/>
  <c r="C214" i="12"/>
  <c r="C215" i="12"/>
  <c r="C216" i="12"/>
  <c r="C217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G237" i="12"/>
  <c r="C238" i="12"/>
  <c r="C244" i="12"/>
  <c r="C245" i="12"/>
  <c r="C246" i="12"/>
  <c r="C247" i="12"/>
  <c r="C248" i="12"/>
  <c r="C249" i="12"/>
  <c r="C251" i="12"/>
  <c r="C252" i="12"/>
  <c r="C253" i="12"/>
  <c r="C269" i="12"/>
  <c r="C270" i="12"/>
  <c r="C271" i="12"/>
  <c r="C272" i="12"/>
  <c r="C274" i="12"/>
  <c r="C276" i="12"/>
  <c r="C277" i="12"/>
  <c r="C278" i="12"/>
  <c r="C279" i="12"/>
  <c r="C280" i="12"/>
  <c r="C281" i="12"/>
  <c r="C282" i="12"/>
  <c r="C282" i="13" s="1"/>
  <c r="D2" i="12"/>
  <c r="F2" i="12"/>
  <c r="H2" i="12"/>
  <c r="J2" i="12"/>
  <c r="L2" i="12"/>
  <c r="N2" i="12"/>
  <c r="M2" i="11"/>
  <c r="M2" i="13" s="1"/>
  <c r="D3" i="12"/>
  <c r="F3" i="12"/>
  <c r="H3" i="12"/>
  <c r="J3" i="12"/>
  <c r="L3" i="12"/>
  <c r="N3" i="12"/>
  <c r="D4" i="12"/>
  <c r="F4" i="12"/>
  <c r="H4" i="12"/>
  <c r="J4" i="12"/>
  <c r="L4" i="12"/>
  <c r="N4" i="12"/>
  <c r="D5" i="12"/>
  <c r="F5" i="12"/>
  <c r="H5" i="12"/>
  <c r="J5" i="12"/>
  <c r="L5" i="12"/>
  <c r="N5" i="12"/>
  <c r="F6" i="12"/>
  <c r="H6" i="12"/>
  <c r="J6" i="12"/>
  <c r="L6" i="12"/>
  <c r="N6" i="12"/>
  <c r="D7" i="12"/>
  <c r="H7" i="12"/>
  <c r="J7" i="12"/>
  <c r="L7" i="12"/>
  <c r="N7" i="12"/>
  <c r="D8" i="12"/>
  <c r="F8" i="12"/>
  <c r="H8" i="12"/>
  <c r="J8" i="12"/>
  <c r="L8" i="12"/>
  <c r="N8" i="12"/>
  <c r="D9" i="12"/>
  <c r="F9" i="12"/>
  <c r="H9" i="12"/>
  <c r="J9" i="12"/>
  <c r="L9" i="12"/>
  <c r="N9" i="12"/>
  <c r="D10" i="12"/>
  <c r="F10" i="12"/>
  <c r="H10" i="12"/>
  <c r="J10" i="12"/>
  <c r="L10" i="12"/>
  <c r="D11" i="12"/>
  <c r="F11" i="12"/>
  <c r="H11" i="12"/>
  <c r="J11" i="12"/>
  <c r="L11" i="12"/>
  <c r="N11" i="12"/>
  <c r="D12" i="12"/>
  <c r="F12" i="12"/>
  <c r="H12" i="12"/>
  <c r="J12" i="12"/>
  <c r="L12" i="12"/>
  <c r="N12" i="12"/>
  <c r="D13" i="12"/>
  <c r="F13" i="12"/>
  <c r="H13" i="12"/>
  <c r="J13" i="12"/>
  <c r="L13" i="12"/>
  <c r="N13" i="12"/>
  <c r="D14" i="12"/>
  <c r="F14" i="12"/>
  <c r="H14" i="12"/>
  <c r="J14" i="12"/>
  <c r="N14" i="12"/>
  <c r="D15" i="12"/>
  <c r="F15" i="12"/>
  <c r="H15" i="12"/>
  <c r="J15" i="12"/>
  <c r="L15" i="12"/>
  <c r="N15" i="12"/>
  <c r="D16" i="12"/>
  <c r="F16" i="12"/>
  <c r="H16" i="12"/>
  <c r="J16" i="12"/>
  <c r="L16" i="12"/>
  <c r="N16" i="12"/>
  <c r="D17" i="12"/>
  <c r="H17" i="12"/>
  <c r="J17" i="12"/>
  <c r="L17" i="12"/>
  <c r="N17" i="12"/>
  <c r="D18" i="12"/>
  <c r="F18" i="12"/>
  <c r="H18" i="12"/>
  <c r="J18" i="12"/>
  <c r="L18" i="12"/>
  <c r="N18" i="12"/>
  <c r="D19" i="12"/>
  <c r="F19" i="12"/>
  <c r="H19" i="12"/>
  <c r="J19" i="12"/>
  <c r="L19" i="12"/>
  <c r="N19" i="12"/>
  <c r="D20" i="12"/>
  <c r="F20" i="12"/>
  <c r="H20" i="12"/>
  <c r="J20" i="12"/>
  <c r="L20" i="12"/>
  <c r="N20" i="12"/>
  <c r="D21" i="12"/>
  <c r="F21" i="12"/>
  <c r="H21" i="12"/>
  <c r="J21" i="12"/>
  <c r="L21" i="12"/>
  <c r="N21" i="12"/>
  <c r="D22" i="12"/>
  <c r="H22" i="12"/>
  <c r="J22" i="12"/>
  <c r="L22" i="12"/>
  <c r="N22" i="12"/>
  <c r="D23" i="12"/>
  <c r="F23" i="12"/>
  <c r="H23" i="12"/>
  <c r="J23" i="12"/>
  <c r="L23" i="12"/>
  <c r="N23" i="12"/>
  <c r="D24" i="12"/>
  <c r="F24" i="12"/>
  <c r="H24" i="12"/>
  <c r="J24" i="12"/>
  <c r="L24" i="12"/>
  <c r="N24" i="12"/>
  <c r="D25" i="12"/>
  <c r="F25" i="12"/>
  <c r="H25" i="12"/>
  <c r="J25" i="12"/>
  <c r="L25" i="12"/>
  <c r="N25" i="12"/>
  <c r="D26" i="12"/>
  <c r="F26" i="12"/>
  <c r="H26" i="12"/>
  <c r="J26" i="12"/>
  <c r="L26" i="12"/>
  <c r="N26" i="12"/>
  <c r="D27" i="12"/>
  <c r="H27" i="12"/>
  <c r="J27" i="12"/>
  <c r="L27" i="12"/>
  <c r="N27" i="12"/>
  <c r="D28" i="12"/>
  <c r="F28" i="12"/>
  <c r="H28" i="12"/>
  <c r="J28" i="12"/>
  <c r="L28" i="12"/>
  <c r="N28" i="12"/>
  <c r="D29" i="12"/>
  <c r="H29" i="12"/>
  <c r="J29" i="12"/>
  <c r="L29" i="12"/>
  <c r="N29" i="12"/>
  <c r="D30" i="12"/>
  <c r="F30" i="12"/>
  <c r="H30" i="12"/>
  <c r="J30" i="12"/>
  <c r="L30" i="12"/>
  <c r="N30" i="12"/>
  <c r="D31" i="12"/>
  <c r="F31" i="12"/>
  <c r="H31" i="12"/>
  <c r="J31" i="12"/>
  <c r="L31" i="12"/>
  <c r="N31" i="12"/>
  <c r="D32" i="12"/>
  <c r="F32" i="12"/>
  <c r="H32" i="12"/>
  <c r="J32" i="12"/>
  <c r="L32" i="12"/>
  <c r="N32" i="12"/>
  <c r="D33" i="12"/>
  <c r="H33" i="12"/>
  <c r="J33" i="12"/>
  <c r="L33" i="12"/>
  <c r="N33" i="12"/>
  <c r="D34" i="12"/>
  <c r="F34" i="12"/>
  <c r="H34" i="12"/>
  <c r="J34" i="12"/>
  <c r="L34" i="12"/>
  <c r="N34" i="12"/>
  <c r="D35" i="12"/>
  <c r="F35" i="12"/>
  <c r="H35" i="12"/>
  <c r="J35" i="12"/>
  <c r="L35" i="12"/>
  <c r="N35" i="12"/>
  <c r="D36" i="12"/>
  <c r="F36" i="12"/>
  <c r="H36" i="12"/>
  <c r="J36" i="12"/>
  <c r="L36" i="12"/>
  <c r="N36" i="12"/>
  <c r="D37" i="12"/>
  <c r="F37" i="12"/>
  <c r="H37" i="12"/>
  <c r="J37" i="12"/>
  <c r="L37" i="12"/>
  <c r="N37" i="12"/>
  <c r="D38" i="12"/>
  <c r="F38" i="12"/>
  <c r="J38" i="12"/>
  <c r="L38" i="12"/>
  <c r="N38" i="12"/>
  <c r="D39" i="12"/>
  <c r="H39" i="12"/>
  <c r="J39" i="12"/>
  <c r="L39" i="12"/>
  <c r="N39" i="12"/>
  <c r="D40" i="12"/>
  <c r="F40" i="12"/>
  <c r="H40" i="12"/>
  <c r="J40" i="12"/>
  <c r="L40" i="12"/>
  <c r="N40" i="12"/>
  <c r="D41" i="12"/>
  <c r="H41" i="12"/>
  <c r="J41" i="12"/>
  <c r="L41" i="12"/>
  <c r="N41" i="12"/>
  <c r="D42" i="12"/>
  <c r="H42" i="12"/>
  <c r="J42" i="12"/>
  <c r="L42" i="12"/>
  <c r="N42" i="12"/>
  <c r="D43" i="12"/>
  <c r="F43" i="12"/>
  <c r="H43" i="12"/>
  <c r="J43" i="12"/>
  <c r="L43" i="12"/>
  <c r="N43" i="12"/>
  <c r="D44" i="12"/>
  <c r="F44" i="12"/>
  <c r="H44" i="12"/>
  <c r="J44" i="12"/>
  <c r="N44" i="12"/>
  <c r="D45" i="12"/>
  <c r="F45" i="12"/>
  <c r="H45" i="12"/>
  <c r="J45" i="12"/>
  <c r="L45" i="12"/>
  <c r="N45" i="12"/>
  <c r="D46" i="12"/>
  <c r="H46" i="12"/>
  <c r="J46" i="12"/>
  <c r="L46" i="12"/>
  <c r="N46" i="12"/>
  <c r="D47" i="12"/>
  <c r="F47" i="12"/>
  <c r="H47" i="12"/>
  <c r="J47" i="12"/>
  <c r="L47" i="12"/>
  <c r="N47" i="12"/>
  <c r="D48" i="12"/>
  <c r="H48" i="12"/>
  <c r="J48" i="12"/>
  <c r="L48" i="12"/>
  <c r="N48" i="12"/>
  <c r="D49" i="12"/>
  <c r="H49" i="12"/>
  <c r="J49" i="12"/>
  <c r="L49" i="12"/>
  <c r="N49" i="12"/>
  <c r="D50" i="12"/>
  <c r="H50" i="12"/>
  <c r="J50" i="12"/>
  <c r="L50" i="12"/>
  <c r="N50" i="12"/>
  <c r="D51" i="12"/>
  <c r="F51" i="12"/>
  <c r="H51" i="12"/>
  <c r="J51" i="12"/>
  <c r="L51" i="12"/>
  <c r="N51" i="12"/>
  <c r="D52" i="12"/>
  <c r="F52" i="12"/>
  <c r="H52" i="12"/>
  <c r="J52" i="12"/>
  <c r="L52" i="12"/>
  <c r="N52" i="12"/>
  <c r="D53" i="12"/>
  <c r="H53" i="12"/>
  <c r="J53" i="12"/>
  <c r="L53" i="12"/>
  <c r="N53" i="12"/>
  <c r="D54" i="12"/>
  <c r="F54" i="12"/>
  <c r="H54" i="12"/>
  <c r="J54" i="12"/>
  <c r="N54" i="12"/>
  <c r="D55" i="12"/>
  <c r="H55" i="12"/>
  <c r="J55" i="12"/>
  <c r="L55" i="12"/>
  <c r="N55" i="12"/>
  <c r="F56" i="12"/>
  <c r="H56" i="12"/>
  <c r="J56" i="12"/>
  <c r="L56" i="12"/>
  <c r="N56" i="12"/>
  <c r="F57" i="12"/>
  <c r="H57" i="12"/>
  <c r="J57" i="12"/>
  <c r="L57" i="12"/>
  <c r="N57" i="12"/>
  <c r="D58" i="12"/>
  <c r="H58" i="12"/>
  <c r="J58" i="12"/>
  <c r="L58" i="12"/>
  <c r="D59" i="12"/>
  <c r="F59" i="12"/>
  <c r="H59" i="12"/>
  <c r="J59" i="12"/>
  <c r="N59" i="12"/>
  <c r="D60" i="12"/>
  <c r="F60" i="12"/>
  <c r="H60" i="12"/>
  <c r="J60" i="12"/>
  <c r="L60" i="12"/>
  <c r="N60" i="12"/>
  <c r="D61" i="12"/>
  <c r="F61" i="12"/>
  <c r="H61" i="12"/>
  <c r="J61" i="12"/>
  <c r="L61" i="12"/>
  <c r="D62" i="12"/>
  <c r="F62" i="12"/>
  <c r="J62" i="12"/>
  <c r="L62" i="12"/>
  <c r="N62" i="12"/>
  <c r="D63" i="12"/>
  <c r="H63" i="12"/>
  <c r="J63" i="12"/>
  <c r="L63" i="12"/>
  <c r="D64" i="12"/>
  <c r="H64" i="12"/>
  <c r="J64" i="12"/>
  <c r="L64" i="12"/>
  <c r="N64" i="12"/>
  <c r="D65" i="12"/>
  <c r="H65" i="12"/>
  <c r="J65" i="12"/>
  <c r="L65" i="12"/>
  <c r="N65" i="12"/>
  <c r="H66" i="12"/>
  <c r="J66" i="12"/>
  <c r="L66" i="12"/>
  <c r="N66" i="12"/>
  <c r="D67" i="12"/>
  <c r="H67" i="12"/>
  <c r="J67" i="12"/>
  <c r="L67" i="12"/>
  <c r="N67" i="12"/>
  <c r="D68" i="12"/>
  <c r="F68" i="12"/>
  <c r="H68" i="12"/>
  <c r="J68" i="12"/>
  <c r="N68" i="12"/>
  <c r="D69" i="12"/>
  <c r="H69" i="12"/>
  <c r="J69" i="12"/>
  <c r="L69" i="12"/>
  <c r="D70" i="12"/>
  <c r="H70" i="12"/>
  <c r="J70" i="12"/>
  <c r="N70" i="12"/>
  <c r="D71" i="12"/>
  <c r="F71" i="12"/>
  <c r="J71" i="12"/>
  <c r="N71" i="12"/>
  <c r="D72" i="12"/>
  <c r="H72" i="12"/>
  <c r="J72" i="12"/>
  <c r="L72" i="12"/>
  <c r="N72" i="12"/>
  <c r="D73" i="12"/>
  <c r="H73" i="12"/>
  <c r="J73" i="12"/>
  <c r="L73" i="12"/>
  <c r="N73" i="12"/>
  <c r="D74" i="12"/>
  <c r="H74" i="12"/>
  <c r="J74" i="12"/>
  <c r="L74" i="12"/>
  <c r="D75" i="12"/>
  <c r="H75" i="12"/>
  <c r="J75" i="12"/>
  <c r="L75" i="12"/>
  <c r="N75" i="12"/>
  <c r="D76" i="12"/>
  <c r="F76" i="12"/>
  <c r="H76" i="12"/>
  <c r="J76" i="12"/>
  <c r="L76" i="12"/>
  <c r="N76" i="12"/>
  <c r="H77" i="12"/>
  <c r="J77" i="12"/>
  <c r="L77" i="12"/>
  <c r="N77" i="12"/>
  <c r="D78" i="12"/>
  <c r="H78" i="12"/>
  <c r="J78" i="12"/>
  <c r="D79" i="12"/>
  <c r="H79" i="12"/>
  <c r="D80" i="12"/>
  <c r="H80" i="12"/>
  <c r="J80" i="12"/>
  <c r="L80" i="12"/>
  <c r="N80" i="12"/>
  <c r="D81" i="12"/>
  <c r="H81" i="12"/>
  <c r="J81" i="12"/>
  <c r="L81" i="12"/>
  <c r="N81" i="12"/>
  <c r="D82" i="12"/>
  <c r="J82" i="12"/>
  <c r="N82" i="12"/>
  <c r="D83" i="12"/>
  <c r="H83" i="12"/>
  <c r="J83" i="12"/>
  <c r="N83" i="12"/>
  <c r="D84" i="12"/>
  <c r="H84" i="12"/>
  <c r="J84" i="12"/>
  <c r="N84" i="12"/>
  <c r="D85" i="12"/>
  <c r="J85" i="12"/>
  <c r="L85" i="12"/>
  <c r="D86" i="12"/>
  <c r="F86" i="12"/>
  <c r="H86" i="12"/>
  <c r="J86" i="12"/>
  <c r="L86" i="12"/>
  <c r="D87" i="12"/>
  <c r="H87" i="12"/>
  <c r="J87" i="12"/>
  <c r="L87" i="12"/>
  <c r="N87" i="12"/>
  <c r="D88" i="12"/>
  <c r="F88" i="12"/>
  <c r="H88" i="12"/>
  <c r="L88" i="12"/>
  <c r="D89" i="12"/>
  <c r="H89" i="12"/>
  <c r="N89" i="12"/>
  <c r="D90" i="12"/>
  <c r="H90" i="12"/>
  <c r="J90" i="12"/>
  <c r="D91" i="12"/>
  <c r="H91" i="12"/>
  <c r="J91" i="12"/>
  <c r="L91" i="12"/>
  <c r="N91" i="12"/>
  <c r="D92" i="12"/>
  <c r="J92" i="12"/>
  <c r="L92" i="12"/>
  <c r="F93" i="12"/>
  <c r="D94" i="12"/>
  <c r="H94" i="12"/>
  <c r="J94" i="12"/>
  <c r="N94" i="12"/>
  <c r="D95" i="12"/>
  <c r="H95" i="12"/>
  <c r="J95" i="12"/>
  <c r="D96" i="12"/>
  <c r="H96" i="12"/>
  <c r="J96" i="12"/>
  <c r="D97" i="12"/>
  <c r="H97" i="12"/>
  <c r="J97" i="12"/>
  <c r="L97" i="12"/>
  <c r="N97" i="12"/>
  <c r="D98" i="12"/>
  <c r="H98" i="12"/>
  <c r="J98" i="12"/>
  <c r="N98" i="12"/>
  <c r="D99" i="12"/>
  <c r="H99" i="12"/>
  <c r="J99" i="12"/>
  <c r="N99" i="12"/>
  <c r="H100" i="12"/>
  <c r="J100" i="12"/>
  <c r="N100" i="12"/>
  <c r="D101" i="12"/>
  <c r="H101" i="12"/>
  <c r="J101" i="12"/>
  <c r="L101" i="12"/>
  <c r="N101" i="12"/>
  <c r="D102" i="12"/>
  <c r="H102" i="12"/>
  <c r="N102" i="12"/>
  <c r="D103" i="12"/>
  <c r="H103" i="12"/>
  <c r="J103" i="12"/>
  <c r="D104" i="12"/>
  <c r="H104" i="12"/>
  <c r="D105" i="12"/>
  <c r="J105" i="12"/>
  <c r="L105" i="12"/>
  <c r="D106" i="12"/>
  <c r="H106" i="12"/>
  <c r="L106" i="12"/>
  <c r="D107" i="12"/>
  <c r="H107" i="12"/>
  <c r="L107" i="12"/>
  <c r="N107" i="12"/>
  <c r="H108" i="12"/>
  <c r="J108" i="12"/>
  <c r="N108" i="12"/>
  <c r="D109" i="12"/>
  <c r="H109" i="12"/>
  <c r="N109" i="12"/>
  <c r="D110" i="12"/>
  <c r="J110" i="12"/>
  <c r="L111" i="12"/>
  <c r="H112" i="12"/>
  <c r="J112" i="12"/>
  <c r="N112" i="12"/>
  <c r="H113" i="12"/>
  <c r="H114" i="12"/>
  <c r="H115" i="12"/>
  <c r="N115" i="12"/>
  <c r="D116" i="12"/>
  <c r="H116" i="12"/>
  <c r="J116" i="12"/>
  <c r="L116" i="12"/>
  <c r="D117" i="12"/>
  <c r="D118" i="12"/>
  <c r="H118" i="12"/>
  <c r="J119" i="12"/>
  <c r="D120" i="12"/>
  <c r="H120" i="12"/>
  <c r="J120" i="12"/>
  <c r="N121" i="12"/>
  <c r="D122" i="12"/>
  <c r="H122" i="12"/>
  <c r="N122" i="12"/>
  <c r="J124" i="12"/>
  <c r="J125" i="12"/>
  <c r="H126" i="12"/>
  <c r="D127" i="12"/>
  <c r="N128" i="12"/>
  <c r="D129" i="12"/>
  <c r="N129" i="12"/>
  <c r="H130" i="12"/>
  <c r="J130" i="12"/>
  <c r="D131" i="12"/>
  <c r="H131" i="12"/>
  <c r="D133" i="12"/>
  <c r="H133" i="12"/>
  <c r="J133" i="12"/>
  <c r="J134" i="12"/>
  <c r="N134" i="12"/>
  <c r="H136" i="12"/>
  <c r="J136" i="12"/>
  <c r="D137" i="12"/>
  <c r="H137" i="12"/>
  <c r="J137" i="12"/>
  <c r="H138" i="12"/>
  <c r="D139" i="12"/>
  <c r="H140" i="12"/>
  <c r="N142" i="12"/>
  <c r="D143" i="12"/>
  <c r="H143" i="12"/>
  <c r="D144" i="12"/>
  <c r="H145" i="12"/>
  <c r="D154" i="12"/>
  <c r="H154" i="12"/>
  <c r="J154" i="12"/>
  <c r="N154" i="12"/>
  <c r="D155" i="12"/>
  <c r="H155" i="12"/>
  <c r="H156" i="12"/>
  <c r="J156" i="12"/>
  <c r="D157" i="12"/>
  <c r="J157" i="12"/>
  <c r="D158" i="12"/>
  <c r="F158" i="12"/>
  <c r="J158" i="12"/>
  <c r="H159" i="12"/>
  <c r="J159" i="12"/>
  <c r="J160" i="12"/>
  <c r="D161" i="12"/>
  <c r="H164" i="12"/>
  <c r="J164" i="12"/>
  <c r="D165" i="12"/>
  <c r="H165" i="12"/>
  <c r="J165" i="12"/>
  <c r="D166" i="12"/>
  <c r="H166" i="12"/>
  <c r="J166" i="12"/>
  <c r="H167" i="12"/>
  <c r="H168" i="12"/>
  <c r="D169" i="12"/>
  <c r="H169" i="12"/>
  <c r="D171" i="12"/>
  <c r="H171" i="12"/>
  <c r="N172" i="12"/>
  <c r="H175" i="12"/>
  <c r="J175" i="12"/>
  <c r="D176" i="12"/>
  <c r="F176" i="12"/>
  <c r="J176" i="12"/>
  <c r="D177" i="12"/>
  <c r="F178" i="12"/>
  <c r="H178" i="12"/>
  <c r="D179" i="12"/>
  <c r="H179" i="12"/>
  <c r="J181" i="12"/>
  <c r="D182" i="12"/>
  <c r="D184" i="12"/>
  <c r="H185" i="12"/>
  <c r="D188" i="12"/>
  <c r="F188" i="12"/>
  <c r="N188" i="12"/>
  <c r="D190" i="12"/>
  <c r="H192" i="12"/>
  <c r="D196" i="12"/>
  <c r="N196" i="12"/>
  <c r="H197" i="12"/>
  <c r="J199" i="12"/>
  <c r="D200" i="12"/>
  <c r="H200" i="12"/>
  <c r="D201" i="12"/>
  <c r="D203" i="12"/>
  <c r="H203" i="12"/>
  <c r="J203" i="12"/>
  <c r="D211" i="12"/>
  <c r="J211" i="12"/>
  <c r="D212" i="12"/>
  <c r="N212" i="12"/>
  <c r="D213" i="12"/>
  <c r="N214" i="12"/>
  <c r="J215" i="12"/>
  <c r="D216" i="12"/>
  <c r="J218" i="12"/>
  <c r="D225" i="12"/>
  <c r="D226" i="12"/>
  <c r="H227" i="12"/>
  <c r="D231" i="12"/>
  <c r="D232" i="12"/>
  <c r="D244" i="12"/>
  <c r="D246" i="12"/>
  <c r="D250" i="12"/>
  <c r="D273" i="12"/>
  <c r="E2" i="11"/>
  <c r="I2" i="11"/>
  <c r="I2" i="13" s="1"/>
  <c r="C2" i="11"/>
  <c r="C2" i="13" s="1"/>
  <c r="C3" i="11"/>
  <c r="E3" i="11"/>
  <c r="G3" i="11"/>
  <c r="I3" i="11"/>
  <c r="K3" i="11"/>
  <c r="M3" i="11"/>
  <c r="C4" i="11"/>
  <c r="E4" i="11"/>
  <c r="G4" i="11"/>
  <c r="G4" i="13" s="1"/>
  <c r="I4" i="11"/>
  <c r="K4" i="11"/>
  <c r="K4" i="13" s="1"/>
  <c r="M4" i="11"/>
  <c r="C5" i="11"/>
  <c r="C5" i="13" s="1"/>
  <c r="E5" i="11"/>
  <c r="I5" i="11"/>
  <c r="K5" i="11"/>
  <c r="M5" i="11"/>
  <c r="C6" i="11"/>
  <c r="E6" i="11"/>
  <c r="G6" i="11"/>
  <c r="I6" i="11"/>
  <c r="K6" i="11"/>
  <c r="M6" i="11"/>
  <c r="C7" i="11"/>
  <c r="E7" i="11"/>
  <c r="G7" i="11"/>
  <c r="I7" i="11"/>
  <c r="K7" i="11"/>
  <c r="M7" i="11"/>
  <c r="C8" i="11"/>
  <c r="E8" i="11"/>
  <c r="G8" i="11"/>
  <c r="I8" i="11"/>
  <c r="K8" i="11"/>
  <c r="M8" i="11"/>
  <c r="C9" i="11"/>
  <c r="E9" i="11"/>
  <c r="G9" i="11"/>
  <c r="I9" i="11"/>
  <c r="K9" i="11"/>
  <c r="M9" i="11"/>
  <c r="C10" i="11"/>
  <c r="E10" i="11"/>
  <c r="G10" i="11"/>
  <c r="I10" i="11"/>
  <c r="K10" i="11"/>
  <c r="M10" i="11"/>
  <c r="C11" i="11"/>
  <c r="E11" i="11"/>
  <c r="G11" i="11"/>
  <c r="I11" i="11"/>
  <c r="K11" i="11"/>
  <c r="M11" i="11"/>
  <c r="C12" i="11"/>
  <c r="E12" i="11"/>
  <c r="G12" i="11"/>
  <c r="K12" i="11"/>
  <c r="M12" i="11"/>
  <c r="C13" i="11"/>
  <c r="G13" i="11"/>
  <c r="I13" i="11"/>
  <c r="K13" i="11"/>
  <c r="M13" i="11"/>
  <c r="C14" i="11"/>
  <c r="G14" i="11"/>
  <c r="I14" i="11"/>
  <c r="K14" i="11"/>
  <c r="M14" i="11"/>
  <c r="C15" i="11"/>
  <c r="E15" i="11"/>
  <c r="G15" i="11"/>
  <c r="I15" i="11"/>
  <c r="K15" i="11"/>
  <c r="M15" i="11"/>
  <c r="C16" i="11"/>
  <c r="E16" i="11"/>
  <c r="I16" i="11"/>
  <c r="K16" i="11"/>
  <c r="M16" i="11"/>
  <c r="C17" i="11"/>
  <c r="E17" i="11"/>
  <c r="G17" i="11"/>
  <c r="I17" i="11"/>
  <c r="K17" i="11"/>
  <c r="M17" i="11"/>
  <c r="C18" i="11"/>
  <c r="E18" i="11"/>
  <c r="G18" i="11"/>
  <c r="I18" i="11"/>
  <c r="K18" i="11"/>
  <c r="M18" i="11"/>
  <c r="C19" i="11"/>
  <c r="E19" i="11"/>
  <c r="G19" i="11"/>
  <c r="I19" i="11"/>
  <c r="K19" i="11"/>
  <c r="M19" i="11"/>
  <c r="C20" i="11"/>
  <c r="E20" i="11"/>
  <c r="G20" i="11"/>
  <c r="I20" i="11"/>
  <c r="K20" i="11"/>
  <c r="M20" i="11"/>
  <c r="C21" i="11"/>
  <c r="E21" i="11"/>
  <c r="G21" i="11"/>
  <c r="I21" i="11"/>
  <c r="K21" i="11"/>
  <c r="M21" i="11"/>
  <c r="C22" i="11"/>
  <c r="E22" i="11"/>
  <c r="G22" i="11"/>
  <c r="I22" i="11"/>
  <c r="K22" i="11"/>
  <c r="M22" i="11"/>
  <c r="C23" i="11"/>
  <c r="E23" i="11"/>
  <c r="G23" i="11"/>
  <c r="I23" i="11"/>
  <c r="K23" i="11"/>
  <c r="M23" i="11"/>
  <c r="C24" i="11"/>
  <c r="E24" i="11"/>
  <c r="G24" i="11"/>
  <c r="I24" i="11"/>
  <c r="K24" i="11"/>
  <c r="M24" i="11"/>
  <c r="C25" i="11"/>
  <c r="G25" i="11"/>
  <c r="I25" i="11"/>
  <c r="K25" i="11"/>
  <c r="M25" i="11"/>
  <c r="C26" i="11"/>
  <c r="E26" i="11"/>
  <c r="G26" i="11"/>
  <c r="I26" i="11"/>
  <c r="K26" i="11"/>
  <c r="M26" i="11"/>
  <c r="C27" i="11"/>
  <c r="E27" i="11"/>
  <c r="G27" i="11"/>
  <c r="I27" i="11"/>
  <c r="K27" i="11"/>
  <c r="M27" i="11"/>
  <c r="C28" i="11"/>
  <c r="E28" i="11"/>
  <c r="G28" i="11"/>
  <c r="I28" i="11"/>
  <c r="K28" i="11"/>
  <c r="M28" i="11"/>
  <c r="C29" i="11"/>
  <c r="G29" i="11"/>
  <c r="I29" i="11"/>
  <c r="K29" i="11"/>
  <c r="M29" i="11"/>
  <c r="C30" i="11"/>
  <c r="E30" i="11"/>
  <c r="G30" i="11"/>
  <c r="I30" i="11"/>
  <c r="M30" i="11"/>
  <c r="C31" i="11"/>
  <c r="E31" i="11"/>
  <c r="G31" i="11"/>
  <c r="I31" i="11"/>
  <c r="K31" i="11"/>
  <c r="M31" i="11"/>
  <c r="C32" i="11"/>
  <c r="E32" i="11"/>
  <c r="G32" i="11"/>
  <c r="I32" i="11"/>
  <c r="K32" i="11"/>
  <c r="M32" i="11"/>
  <c r="C33" i="11"/>
  <c r="E33" i="11"/>
  <c r="I33" i="11"/>
  <c r="K33" i="11"/>
  <c r="M33" i="11"/>
  <c r="C34" i="11"/>
  <c r="E34" i="11"/>
  <c r="G34" i="11"/>
  <c r="I34" i="11"/>
  <c r="K34" i="11"/>
  <c r="M34" i="11"/>
  <c r="C35" i="11"/>
  <c r="G35" i="11"/>
  <c r="K35" i="11"/>
  <c r="M35" i="11"/>
  <c r="C36" i="11"/>
  <c r="G36" i="11"/>
  <c r="I36" i="11"/>
  <c r="K36" i="11"/>
  <c r="M36" i="11"/>
  <c r="C37" i="11"/>
  <c r="E37" i="11"/>
  <c r="G37" i="11"/>
  <c r="I37" i="11"/>
  <c r="K37" i="11"/>
  <c r="M37" i="11"/>
  <c r="C38" i="11"/>
  <c r="E38" i="11"/>
  <c r="G38" i="11"/>
  <c r="I38" i="11"/>
  <c r="K38" i="11"/>
  <c r="M38" i="11"/>
  <c r="C39" i="11"/>
  <c r="E39" i="11"/>
  <c r="G39" i="11"/>
  <c r="I39" i="11"/>
  <c r="K39" i="11"/>
  <c r="M39" i="11"/>
  <c r="C40" i="11"/>
  <c r="E40" i="11"/>
  <c r="G40" i="11"/>
  <c r="K40" i="11"/>
  <c r="M40" i="11"/>
  <c r="C41" i="11"/>
  <c r="E41" i="11"/>
  <c r="G41" i="11"/>
  <c r="K41" i="11"/>
  <c r="M41" i="11"/>
  <c r="C42" i="11"/>
  <c r="E42" i="11"/>
  <c r="G42" i="11"/>
  <c r="K42" i="11"/>
  <c r="M42" i="11"/>
  <c r="C43" i="11"/>
  <c r="E43" i="11"/>
  <c r="G43" i="11"/>
  <c r="K43" i="11"/>
  <c r="M43" i="11"/>
  <c r="C44" i="11"/>
  <c r="E44" i="11"/>
  <c r="G44" i="11"/>
  <c r="K44" i="11"/>
  <c r="M44" i="11"/>
  <c r="C45" i="11"/>
  <c r="E45" i="11"/>
  <c r="G45" i="11"/>
  <c r="I45" i="11"/>
  <c r="K45" i="11"/>
  <c r="M45" i="11"/>
  <c r="C46" i="11"/>
  <c r="G46" i="11"/>
  <c r="I46" i="11"/>
  <c r="K46" i="11"/>
  <c r="M46" i="11"/>
  <c r="C47" i="11"/>
  <c r="E47" i="11"/>
  <c r="G47" i="11"/>
  <c r="I47" i="11"/>
  <c r="K47" i="11"/>
  <c r="M47" i="11"/>
  <c r="C48" i="11"/>
  <c r="E48" i="11"/>
  <c r="G48" i="11"/>
  <c r="I48" i="11"/>
  <c r="K48" i="11"/>
  <c r="M48" i="11"/>
  <c r="C49" i="11"/>
  <c r="G49" i="11"/>
  <c r="K49" i="11"/>
  <c r="M49" i="11"/>
  <c r="C50" i="11"/>
  <c r="G50" i="11"/>
  <c r="K50" i="11"/>
  <c r="M50" i="11"/>
  <c r="C51" i="11"/>
  <c r="E51" i="11"/>
  <c r="G51" i="11"/>
  <c r="I51" i="11"/>
  <c r="K51" i="11"/>
  <c r="M51" i="11"/>
  <c r="C52" i="11"/>
  <c r="G52" i="11"/>
  <c r="I52" i="11"/>
  <c r="C53" i="11"/>
  <c r="G53" i="11"/>
  <c r="I53" i="11"/>
  <c r="K53" i="11"/>
  <c r="M53" i="11"/>
  <c r="C54" i="11"/>
  <c r="E54" i="11"/>
  <c r="G54" i="11"/>
  <c r="I54" i="11"/>
  <c r="M54" i="11"/>
  <c r="C55" i="11"/>
  <c r="G55" i="11"/>
  <c r="I55" i="11"/>
  <c r="K55" i="11"/>
  <c r="M55" i="11"/>
  <c r="C56" i="11"/>
  <c r="E56" i="11"/>
  <c r="G56" i="11"/>
  <c r="K56" i="11"/>
  <c r="M56" i="11"/>
  <c r="C57" i="11"/>
  <c r="E57" i="11"/>
  <c r="G57" i="11"/>
  <c r="K57" i="11"/>
  <c r="C58" i="11"/>
  <c r="I58" i="11"/>
  <c r="K58" i="11"/>
  <c r="M58" i="11"/>
  <c r="C59" i="11"/>
  <c r="E59" i="11"/>
  <c r="G59" i="11"/>
  <c r="K59" i="11"/>
  <c r="M59" i="11"/>
  <c r="C60" i="11"/>
  <c r="G60" i="11"/>
  <c r="K60" i="11"/>
  <c r="M60" i="11"/>
  <c r="C61" i="11"/>
  <c r="E61" i="11"/>
  <c r="G61" i="11"/>
  <c r="K61" i="11"/>
  <c r="M61" i="11"/>
  <c r="K62" i="11"/>
  <c r="C63" i="11"/>
  <c r="G63" i="11"/>
  <c r="I63" i="11"/>
  <c r="K63" i="11"/>
  <c r="M63" i="11"/>
  <c r="C64" i="11"/>
  <c r="G64" i="11"/>
  <c r="M64" i="11"/>
  <c r="C65" i="11"/>
  <c r="E65" i="11"/>
  <c r="K65" i="11"/>
  <c r="M65" i="11"/>
  <c r="C66" i="11"/>
  <c r="G66" i="11"/>
  <c r="K66" i="11"/>
  <c r="M66" i="11"/>
  <c r="C67" i="11"/>
  <c r="E67" i="11"/>
  <c r="G67" i="11"/>
  <c r="K67" i="11"/>
  <c r="M67" i="11"/>
  <c r="C68" i="11"/>
  <c r="M68" i="11"/>
  <c r="C69" i="11"/>
  <c r="G69" i="11"/>
  <c r="K69" i="11"/>
  <c r="M69" i="11"/>
  <c r="C70" i="11"/>
  <c r="G70" i="11"/>
  <c r="I70" i="11"/>
  <c r="M70" i="11"/>
  <c r="C71" i="11"/>
  <c r="G71" i="11"/>
  <c r="K71" i="11"/>
  <c r="M71" i="11"/>
  <c r="G72" i="11"/>
  <c r="I72" i="11"/>
  <c r="K72" i="11"/>
  <c r="C73" i="11"/>
  <c r="G73" i="11"/>
  <c r="M73" i="11"/>
  <c r="C74" i="11"/>
  <c r="E74" i="11"/>
  <c r="I74" i="11"/>
  <c r="K74" i="11"/>
  <c r="C75" i="11"/>
  <c r="G75" i="11"/>
  <c r="K75" i="11"/>
  <c r="C76" i="11"/>
  <c r="M76" i="11"/>
  <c r="C77" i="11"/>
  <c r="G77" i="11"/>
  <c r="K77" i="11"/>
  <c r="C78" i="11"/>
  <c r="G78" i="11"/>
  <c r="K78" i="11"/>
  <c r="C79" i="11"/>
  <c r="E79" i="11"/>
  <c r="G79" i="11"/>
  <c r="I79" i="11"/>
  <c r="K79" i="11"/>
  <c r="M79" i="11"/>
  <c r="C80" i="11"/>
  <c r="G80" i="11"/>
  <c r="C81" i="11"/>
  <c r="K81" i="11"/>
  <c r="C82" i="11"/>
  <c r="G82" i="11"/>
  <c r="K82" i="11"/>
  <c r="M82" i="11"/>
  <c r="C83" i="11"/>
  <c r="G83" i="11"/>
  <c r="K83" i="11"/>
  <c r="C84" i="11"/>
  <c r="G84" i="11"/>
  <c r="I84" i="11"/>
  <c r="C85" i="11"/>
  <c r="E85" i="11"/>
  <c r="G85" i="11"/>
  <c r="M85" i="11"/>
  <c r="C86" i="11"/>
  <c r="E86" i="11"/>
  <c r="I86" i="11"/>
  <c r="K86" i="11"/>
  <c r="M86" i="11"/>
  <c r="C87" i="11"/>
  <c r="G87" i="11"/>
  <c r="I87" i="11"/>
  <c r="K87" i="11"/>
  <c r="C88" i="11"/>
  <c r="G88" i="11"/>
  <c r="K88" i="11"/>
  <c r="C89" i="11"/>
  <c r="G89" i="11"/>
  <c r="C90" i="11"/>
  <c r="G90" i="11"/>
  <c r="C91" i="11"/>
  <c r="G91" i="11"/>
  <c r="C92" i="11"/>
  <c r="G92" i="11"/>
  <c r="K92" i="11"/>
  <c r="C93" i="11"/>
  <c r="G93" i="11"/>
  <c r="I93" i="11"/>
  <c r="K93" i="11"/>
  <c r="C94" i="11"/>
  <c r="G94" i="11"/>
  <c r="K94" i="11"/>
  <c r="C95" i="11"/>
  <c r="G95" i="11"/>
  <c r="K95" i="11"/>
  <c r="M95" i="11"/>
  <c r="C96" i="11"/>
  <c r="G96" i="11"/>
  <c r="K96" i="11"/>
  <c r="C97" i="11"/>
  <c r="I97" i="11"/>
  <c r="C98" i="11"/>
  <c r="M98" i="11"/>
  <c r="C99" i="11"/>
  <c r="G99" i="11"/>
  <c r="I99" i="11"/>
  <c r="C100" i="11"/>
  <c r="I100" i="11"/>
  <c r="C101" i="11"/>
  <c r="G101" i="11"/>
  <c r="C102" i="11"/>
  <c r="G102" i="11"/>
  <c r="C103" i="11"/>
  <c r="G103" i="11"/>
  <c r="M103" i="11"/>
  <c r="C104" i="11"/>
  <c r="C105" i="11"/>
  <c r="M105" i="11"/>
  <c r="G106" i="11"/>
  <c r="E107" i="11"/>
  <c r="G107" i="11"/>
  <c r="C108" i="11"/>
  <c r="C109" i="11"/>
  <c r="G110" i="11"/>
  <c r="C111" i="11"/>
  <c r="M111" i="11"/>
  <c r="C112" i="11"/>
  <c r="C113" i="11"/>
  <c r="C114" i="11"/>
  <c r="C115" i="11"/>
  <c r="C116" i="11"/>
  <c r="G116" i="11"/>
  <c r="K116" i="11"/>
  <c r="C117" i="11"/>
  <c r="C118" i="11"/>
  <c r="C119" i="11"/>
  <c r="G119" i="11"/>
  <c r="G120" i="11"/>
  <c r="C121" i="11"/>
  <c r="C123" i="11"/>
  <c r="K123" i="11"/>
  <c r="G124" i="11"/>
  <c r="C125" i="11"/>
  <c r="I125" i="11"/>
  <c r="C126" i="11"/>
  <c r="C127" i="11"/>
  <c r="G127" i="11"/>
  <c r="I127" i="11"/>
  <c r="K127" i="11"/>
  <c r="C128" i="11"/>
  <c r="K128" i="11"/>
  <c r="M128" i="11"/>
  <c r="C129" i="11"/>
  <c r="G129" i="11"/>
  <c r="C130" i="11"/>
  <c r="C131" i="11"/>
  <c r="C132" i="11"/>
  <c r="G134" i="11"/>
  <c r="C135" i="11"/>
  <c r="G136" i="11"/>
  <c r="C137" i="11"/>
  <c r="C138" i="11"/>
  <c r="C139" i="11"/>
  <c r="G140" i="11"/>
  <c r="C141" i="11"/>
  <c r="C143" i="11"/>
  <c r="C144" i="11"/>
  <c r="C154" i="11"/>
  <c r="G154" i="11"/>
  <c r="C155" i="11"/>
  <c r="C156" i="11"/>
  <c r="E156" i="11"/>
  <c r="G156" i="11"/>
  <c r="K156" i="11"/>
  <c r="C157" i="11"/>
  <c r="C158" i="11"/>
  <c r="G158" i="11"/>
  <c r="C159" i="11"/>
  <c r="G159" i="11"/>
  <c r="M159" i="11"/>
  <c r="C160" i="11"/>
  <c r="C164" i="11"/>
  <c r="G164" i="11"/>
  <c r="C165" i="11"/>
  <c r="G165" i="11"/>
  <c r="K165" i="11"/>
  <c r="C166" i="11"/>
  <c r="G166" i="11"/>
  <c r="C168" i="11"/>
  <c r="C169" i="11"/>
  <c r="G169" i="11"/>
  <c r="C170" i="11"/>
  <c r="C171" i="11"/>
  <c r="M171" i="11"/>
  <c r="C172" i="11"/>
  <c r="M172" i="11"/>
  <c r="C175" i="11"/>
  <c r="G175" i="11"/>
  <c r="K175" i="11"/>
  <c r="C176" i="11"/>
  <c r="G176" i="11"/>
  <c r="C177" i="11"/>
  <c r="G177" i="11"/>
  <c r="C178" i="11"/>
  <c r="E178" i="11"/>
  <c r="C180" i="11"/>
  <c r="C182" i="11"/>
  <c r="C183" i="11"/>
  <c r="G183" i="11"/>
  <c r="C184" i="11"/>
  <c r="I184" i="11"/>
  <c r="C185" i="11"/>
  <c r="G185" i="11"/>
  <c r="K185" i="11"/>
  <c r="C188" i="11"/>
  <c r="C189" i="11"/>
  <c r="E189" i="11"/>
  <c r="C190" i="11"/>
  <c r="K191" i="11"/>
  <c r="C193" i="11"/>
  <c r="C196" i="11"/>
  <c r="E196" i="11"/>
  <c r="C197" i="11"/>
  <c r="C198" i="11"/>
  <c r="C199" i="11"/>
  <c r="C201" i="11"/>
  <c r="C202" i="11"/>
  <c r="C204" i="11"/>
  <c r="E205" i="11"/>
  <c r="C211" i="11"/>
  <c r="C213" i="11"/>
  <c r="C214" i="11"/>
  <c r="C215" i="11"/>
  <c r="C216" i="11"/>
  <c r="C217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G237" i="11"/>
  <c r="C238" i="11"/>
  <c r="C244" i="11"/>
  <c r="C245" i="11"/>
  <c r="C246" i="11"/>
  <c r="C247" i="11"/>
  <c r="C248" i="11"/>
  <c r="C249" i="11"/>
  <c r="C251" i="11"/>
  <c r="C252" i="11"/>
  <c r="C253" i="11"/>
  <c r="C269" i="11"/>
  <c r="C270" i="11"/>
  <c r="C271" i="11"/>
  <c r="C272" i="11"/>
  <c r="C274" i="11"/>
  <c r="C276" i="11"/>
  <c r="C277" i="11"/>
  <c r="C278" i="11"/>
  <c r="C279" i="11"/>
  <c r="C280" i="11"/>
  <c r="C281" i="11"/>
  <c r="D2" i="11"/>
  <c r="F2" i="11"/>
  <c r="H2" i="11"/>
  <c r="J2" i="11"/>
  <c r="L2" i="11"/>
  <c r="N2" i="11"/>
  <c r="D3" i="11"/>
  <c r="F3" i="11"/>
  <c r="H3" i="11"/>
  <c r="J3" i="11"/>
  <c r="L3" i="11"/>
  <c r="N3" i="11"/>
  <c r="D4" i="11"/>
  <c r="F4" i="11"/>
  <c r="H4" i="11"/>
  <c r="J4" i="11"/>
  <c r="L4" i="11"/>
  <c r="N4" i="11"/>
  <c r="D5" i="11"/>
  <c r="F5" i="11"/>
  <c r="H5" i="11"/>
  <c r="J5" i="11"/>
  <c r="L5" i="11"/>
  <c r="N5" i="11"/>
  <c r="F6" i="11"/>
  <c r="H6" i="11"/>
  <c r="J6" i="11"/>
  <c r="L6" i="11"/>
  <c r="N6" i="11"/>
  <c r="D7" i="11"/>
  <c r="H7" i="11"/>
  <c r="J7" i="11"/>
  <c r="L7" i="11"/>
  <c r="N7" i="11"/>
  <c r="D8" i="11"/>
  <c r="F8" i="11"/>
  <c r="H8" i="11"/>
  <c r="J8" i="11"/>
  <c r="L8" i="11"/>
  <c r="N8" i="11"/>
  <c r="D9" i="11"/>
  <c r="F9" i="11"/>
  <c r="H9" i="11"/>
  <c r="J9" i="11"/>
  <c r="L9" i="11"/>
  <c r="N9" i="11"/>
  <c r="D10" i="11"/>
  <c r="F10" i="11"/>
  <c r="H10" i="11"/>
  <c r="J10" i="11"/>
  <c r="L10" i="11"/>
  <c r="D11" i="11"/>
  <c r="F11" i="11"/>
  <c r="H11" i="11"/>
  <c r="J11" i="11"/>
  <c r="L11" i="11"/>
  <c r="N11" i="11"/>
  <c r="D12" i="11"/>
  <c r="F12" i="11"/>
  <c r="H12" i="11"/>
  <c r="J12" i="11"/>
  <c r="L12" i="11"/>
  <c r="N12" i="11"/>
  <c r="D13" i="11"/>
  <c r="F13" i="11"/>
  <c r="H13" i="11"/>
  <c r="J13" i="11"/>
  <c r="L13" i="11"/>
  <c r="N13" i="11"/>
  <c r="D14" i="11"/>
  <c r="F14" i="11"/>
  <c r="H14" i="11"/>
  <c r="J14" i="11"/>
  <c r="N14" i="11"/>
  <c r="D15" i="11"/>
  <c r="F15" i="11"/>
  <c r="H15" i="11"/>
  <c r="J15" i="11"/>
  <c r="L15" i="11"/>
  <c r="N15" i="11"/>
  <c r="D16" i="11"/>
  <c r="F16" i="11"/>
  <c r="H16" i="11"/>
  <c r="J16" i="11"/>
  <c r="L16" i="11"/>
  <c r="N16" i="11"/>
  <c r="D17" i="11"/>
  <c r="H17" i="11"/>
  <c r="J17" i="11"/>
  <c r="L17" i="11"/>
  <c r="N17" i="11"/>
  <c r="D18" i="11"/>
  <c r="F18" i="11"/>
  <c r="H18" i="11"/>
  <c r="J18" i="11"/>
  <c r="L18" i="11"/>
  <c r="N18" i="11"/>
  <c r="D19" i="11"/>
  <c r="F19" i="11"/>
  <c r="H19" i="11"/>
  <c r="J19" i="11"/>
  <c r="L19" i="11"/>
  <c r="N19" i="11"/>
  <c r="D20" i="11"/>
  <c r="F20" i="11"/>
  <c r="H20" i="11"/>
  <c r="J20" i="11"/>
  <c r="L20" i="11"/>
  <c r="N20" i="11"/>
  <c r="D21" i="11"/>
  <c r="F21" i="11"/>
  <c r="H21" i="11"/>
  <c r="J21" i="11"/>
  <c r="L21" i="11"/>
  <c r="N21" i="11"/>
  <c r="D22" i="11"/>
  <c r="H22" i="11"/>
  <c r="J22" i="11"/>
  <c r="L22" i="11"/>
  <c r="N22" i="11"/>
  <c r="D23" i="11"/>
  <c r="F23" i="11"/>
  <c r="H23" i="11"/>
  <c r="J23" i="11"/>
  <c r="L23" i="11"/>
  <c r="N23" i="11"/>
  <c r="D24" i="11"/>
  <c r="F24" i="11"/>
  <c r="H24" i="11"/>
  <c r="J24" i="11"/>
  <c r="L24" i="11"/>
  <c r="N24" i="11"/>
  <c r="D25" i="11"/>
  <c r="F25" i="11"/>
  <c r="H25" i="11"/>
  <c r="J25" i="11"/>
  <c r="L25" i="11"/>
  <c r="N25" i="11"/>
  <c r="D26" i="11"/>
  <c r="F26" i="11"/>
  <c r="H26" i="11"/>
  <c r="J26" i="11"/>
  <c r="L26" i="11"/>
  <c r="N26" i="11"/>
  <c r="D27" i="11"/>
  <c r="H27" i="11"/>
  <c r="J27" i="11"/>
  <c r="L27" i="11"/>
  <c r="N27" i="11"/>
  <c r="D28" i="11"/>
  <c r="F28" i="11"/>
  <c r="H28" i="11"/>
  <c r="J28" i="11"/>
  <c r="L28" i="11"/>
  <c r="N28" i="11"/>
  <c r="D29" i="11"/>
  <c r="H29" i="11"/>
  <c r="J29" i="11"/>
  <c r="L29" i="11"/>
  <c r="N29" i="11"/>
  <c r="D30" i="11"/>
  <c r="F30" i="11"/>
  <c r="H30" i="11"/>
  <c r="J30" i="11"/>
  <c r="L30" i="11"/>
  <c r="N30" i="11"/>
  <c r="D31" i="11"/>
  <c r="F31" i="11"/>
  <c r="H31" i="11"/>
  <c r="J31" i="11"/>
  <c r="L31" i="11"/>
  <c r="N31" i="11"/>
  <c r="D32" i="11"/>
  <c r="F32" i="11"/>
  <c r="H32" i="11"/>
  <c r="J32" i="11"/>
  <c r="L32" i="11"/>
  <c r="N32" i="11"/>
  <c r="D33" i="11"/>
  <c r="H33" i="11"/>
  <c r="J33" i="11"/>
  <c r="L33" i="11"/>
  <c r="N33" i="11"/>
  <c r="D34" i="11"/>
  <c r="F34" i="11"/>
  <c r="H34" i="11"/>
  <c r="J34" i="11"/>
  <c r="L34" i="11"/>
  <c r="N34" i="11"/>
  <c r="D35" i="11"/>
  <c r="F35" i="11"/>
  <c r="H35" i="11"/>
  <c r="J35" i="11"/>
  <c r="L35" i="11"/>
  <c r="N35" i="11"/>
  <c r="D36" i="11"/>
  <c r="F36" i="11"/>
  <c r="H36" i="11"/>
  <c r="J36" i="11"/>
  <c r="L36" i="11"/>
  <c r="N36" i="11"/>
  <c r="D37" i="11"/>
  <c r="F37" i="11"/>
  <c r="H37" i="11"/>
  <c r="J37" i="11"/>
  <c r="L37" i="11"/>
  <c r="N37" i="11"/>
  <c r="D38" i="11"/>
  <c r="F38" i="11"/>
  <c r="J38" i="11"/>
  <c r="L38" i="11"/>
  <c r="N38" i="11"/>
  <c r="D39" i="11"/>
  <c r="H39" i="11"/>
  <c r="J39" i="11"/>
  <c r="L39" i="11"/>
  <c r="N39" i="11"/>
  <c r="D40" i="11"/>
  <c r="F40" i="11"/>
  <c r="H40" i="11"/>
  <c r="J40" i="11"/>
  <c r="L40" i="11"/>
  <c r="N40" i="11"/>
  <c r="D41" i="11"/>
  <c r="H41" i="11"/>
  <c r="J41" i="11"/>
  <c r="L41" i="11"/>
  <c r="N41" i="11"/>
  <c r="D42" i="11"/>
  <c r="H42" i="11"/>
  <c r="J42" i="11"/>
  <c r="L42" i="11"/>
  <c r="N42" i="11"/>
  <c r="D43" i="11"/>
  <c r="F43" i="11"/>
  <c r="H43" i="11"/>
  <c r="J43" i="11"/>
  <c r="L43" i="11"/>
  <c r="N43" i="11"/>
  <c r="D44" i="11"/>
  <c r="F44" i="11"/>
  <c r="H44" i="11"/>
  <c r="J44" i="11"/>
  <c r="N44" i="11"/>
  <c r="D45" i="11"/>
  <c r="F45" i="11"/>
  <c r="H45" i="11"/>
  <c r="J45" i="11"/>
  <c r="L45" i="11"/>
  <c r="N45" i="11"/>
  <c r="D46" i="11"/>
  <c r="H46" i="11"/>
  <c r="J46" i="11"/>
  <c r="L46" i="11"/>
  <c r="N46" i="11"/>
  <c r="D47" i="11"/>
  <c r="F47" i="11"/>
  <c r="H47" i="11"/>
  <c r="J47" i="11"/>
  <c r="L47" i="11"/>
  <c r="N47" i="11"/>
  <c r="D48" i="11"/>
  <c r="H48" i="11"/>
  <c r="J48" i="11"/>
  <c r="L48" i="11"/>
  <c r="N48" i="11"/>
  <c r="D49" i="11"/>
  <c r="H49" i="11"/>
  <c r="J49" i="11"/>
  <c r="L49" i="11"/>
  <c r="N49" i="11"/>
  <c r="D50" i="11"/>
  <c r="H50" i="11"/>
  <c r="J50" i="11"/>
  <c r="L50" i="11"/>
  <c r="N50" i="11"/>
  <c r="D51" i="11"/>
  <c r="F51" i="11"/>
  <c r="H51" i="11"/>
  <c r="J51" i="11"/>
  <c r="L51" i="11"/>
  <c r="N51" i="11"/>
  <c r="D52" i="11"/>
  <c r="F52" i="11"/>
  <c r="H52" i="11"/>
  <c r="J52" i="11"/>
  <c r="L52" i="11"/>
  <c r="N52" i="11"/>
  <c r="D53" i="11"/>
  <c r="H53" i="11"/>
  <c r="J53" i="11"/>
  <c r="L53" i="11"/>
  <c r="N53" i="11"/>
  <c r="D54" i="11"/>
  <c r="F54" i="11"/>
  <c r="H54" i="11"/>
  <c r="J54" i="11"/>
  <c r="N54" i="11"/>
  <c r="D55" i="11"/>
  <c r="H55" i="11"/>
  <c r="J55" i="11"/>
  <c r="L55" i="11"/>
  <c r="N55" i="11"/>
  <c r="F56" i="11"/>
  <c r="H56" i="11"/>
  <c r="J56" i="11"/>
  <c r="L56" i="11"/>
  <c r="N56" i="11"/>
  <c r="F57" i="11"/>
  <c r="H57" i="11"/>
  <c r="J57" i="11"/>
  <c r="L57" i="11"/>
  <c r="N57" i="11"/>
  <c r="D58" i="11"/>
  <c r="H58" i="11"/>
  <c r="J58" i="11"/>
  <c r="L58" i="11"/>
  <c r="D59" i="11"/>
  <c r="F59" i="11"/>
  <c r="H59" i="11"/>
  <c r="J59" i="11"/>
  <c r="N59" i="11"/>
  <c r="D60" i="11"/>
  <c r="F60" i="11"/>
  <c r="H60" i="11"/>
  <c r="J60" i="11"/>
  <c r="L60" i="11"/>
  <c r="N60" i="11"/>
  <c r="D61" i="11"/>
  <c r="F61" i="11"/>
  <c r="H61" i="11"/>
  <c r="J61" i="11"/>
  <c r="L61" i="11"/>
  <c r="D62" i="11"/>
  <c r="F62" i="11"/>
  <c r="J62" i="11"/>
  <c r="L62" i="11"/>
  <c r="N62" i="11"/>
  <c r="D63" i="11"/>
  <c r="H63" i="11"/>
  <c r="J63" i="11"/>
  <c r="L63" i="11"/>
  <c r="D64" i="11"/>
  <c r="H64" i="11"/>
  <c r="J64" i="11"/>
  <c r="L64" i="11"/>
  <c r="N64" i="11"/>
  <c r="D65" i="11"/>
  <c r="H65" i="11"/>
  <c r="J65" i="11"/>
  <c r="L65" i="11"/>
  <c r="N65" i="11"/>
  <c r="H66" i="11"/>
  <c r="J66" i="11"/>
  <c r="L66" i="11"/>
  <c r="N66" i="11"/>
  <c r="D67" i="11"/>
  <c r="H67" i="11"/>
  <c r="J67" i="11"/>
  <c r="L67" i="11"/>
  <c r="N67" i="11"/>
  <c r="D68" i="11"/>
  <c r="F68" i="11"/>
  <c r="H68" i="11"/>
  <c r="J68" i="11"/>
  <c r="N68" i="11"/>
  <c r="D69" i="11"/>
  <c r="H69" i="11"/>
  <c r="J69" i="11"/>
  <c r="L69" i="11"/>
  <c r="D70" i="11"/>
  <c r="H70" i="11"/>
  <c r="J70" i="11"/>
  <c r="N70" i="11"/>
  <c r="D71" i="11"/>
  <c r="F71" i="11"/>
  <c r="J71" i="11"/>
  <c r="N71" i="11"/>
  <c r="D72" i="11"/>
  <c r="H72" i="11"/>
  <c r="J72" i="11"/>
  <c r="L72" i="11"/>
  <c r="N72" i="11"/>
  <c r="D73" i="11"/>
  <c r="H73" i="11"/>
  <c r="J73" i="11"/>
  <c r="L73" i="11"/>
  <c r="N73" i="11"/>
  <c r="D74" i="11"/>
  <c r="H74" i="11"/>
  <c r="J74" i="11"/>
  <c r="L74" i="11"/>
  <c r="D75" i="11"/>
  <c r="H75" i="11"/>
  <c r="J75" i="11"/>
  <c r="L75" i="11"/>
  <c r="N75" i="11"/>
  <c r="D76" i="11"/>
  <c r="F76" i="11"/>
  <c r="H76" i="11"/>
  <c r="J76" i="11"/>
  <c r="L76" i="11"/>
  <c r="N76" i="11"/>
  <c r="H77" i="11"/>
  <c r="J77" i="11"/>
  <c r="L77" i="11"/>
  <c r="N77" i="11"/>
  <c r="D78" i="11"/>
  <c r="H78" i="11"/>
  <c r="J78" i="11"/>
  <c r="D79" i="11"/>
  <c r="H79" i="11"/>
  <c r="D80" i="11"/>
  <c r="H80" i="11"/>
  <c r="J80" i="11"/>
  <c r="L80" i="11"/>
  <c r="N80" i="11"/>
  <c r="D81" i="11"/>
  <c r="H81" i="11"/>
  <c r="J81" i="11"/>
  <c r="L81" i="11"/>
  <c r="N81" i="11"/>
  <c r="D82" i="11"/>
  <c r="J82" i="11"/>
  <c r="N82" i="11"/>
  <c r="D83" i="11"/>
  <c r="H83" i="11"/>
  <c r="J83" i="11"/>
  <c r="N83" i="11"/>
  <c r="D84" i="11"/>
  <c r="H84" i="11"/>
  <c r="J84" i="11"/>
  <c r="N84" i="11"/>
  <c r="D85" i="11"/>
  <c r="J85" i="11"/>
  <c r="L85" i="11"/>
  <c r="D86" i="11"/>
  <c r="F86" i="11"/>
  <c r="H86" i="11"/>
  <c r="J86" i="11"/>
  <c r="L86" i="11"/>
  <c r="D87" i="11"/>
  <c r="H87" i="11"/>
  <c r="J87" i="11"/>
  <c r="L87" i="11"/>
  <c r="N87" i="11"/>
  <c r="D88" i="11"/>
  <c r="F88" i="11"/>
  <c r="H88" i="11"/>
  <c r="L88" i="11"/>
  <c r="D89" i="11"/>
  <c r="H89" i="11"/>
  <c r="N89" i="11"/>
  <c r="D90" i="11"/>
  <c r="H90" i="11"/>
  <c r="J90" i="11"/>
  <c r="D91" i="11"/>
  <c r="H91" i="11"/>
  <c r="J91" i="11"/>
  <c r="L91" i="11"/>
  <c r="N91" i="11"/>
  <c r="D92" i="11"/>
  <c r="J92" i="11"/>
  <c r="L92" i="11"/>
  <c r="F93" i="11"/>
  <c r="D94" i="11"/>
  <c r="H94" i="11"/>
  <c r="J94" i="11"/>
  <c r="N94" i="11"/>
  <c r="D95" i="11"/>
  <c r="H95" i="11"/>
  <c r="J95" i="11"/>
  <c r="D96" i="11"/>
  <c r="H96" i="11"/>
  <c r="J96" i="11"/>
  <c r="D97" i="11"/>
  <c r="H97" i="11"/>
  <c r="J97" i="11"/>
  <c r="L97" i="11"/>
  <c r="N97" i="11"/>
  <c r="D98" i="11"/>
  <c r="H98" i="11"/>
  <c r="J98" i="11"/>
  <c r="N98" i="11"/>
  <c r="D99" i="11"/>
  <c r="H99" i="11"/>
  <c r="J99" i="11"/>
  <c r="N99" i="11"/>
  <c r="H100" i="11"/>
  <c r="J100" i="11"/>
  <c r="N100" i="11"/>
  <c r="D101" i="11"/>
  <c r="H101" i="11"/>
  <c r="J101" i="11"/>
  <c r="L101" i="11"/>
  <c r="N101" i="11"/>
  <c r="D102" i="11"/>
  <c r="H102" i="11"/>
  <c r="N102" i="11"/>
  <c r="D103" i="11"/>
  <c r="H103" i="11"/>
  <c r="J103" i="11"/>
  <c r="D104" i="11"/>
  <c r="H104" i="11"/>
  <c r="D105" i="11"/>
  <c r="J105" i="11"/>
  <c r="L105" i="11"/>
  <c r="D106" i="11"/>
  <c r="H106" i="11"/>
  <c r="L106" i="11"/>
  <c r="D107" i="11"/>
  <c r="H107" i="11"/>
  <c r="L107" i="11"/>
  <c r="N107" i="11"/>
  <c r="H108" i="11"/>
  <c r="J108" i="11"/>
  <c r="N108" i="11"/>
  <c r="D109" i="11"/>
  <c r="H109" i="11"/>
  <c r="N109" i="11"/>
  <c r="D110" i="11"/>
  <c r="J110" i="11"/>
  <c r="L111" i="11"/>
  <c r="H112" i="11"/>
  <c r="J112" i="11"/>
  <c r="N112" i="11"/>
  <c r="H113" i="11"/>
  <c r="H114" i="11"/>
  <c r="H115" i="11"/>
  <c r="N115" i="11"/>
  <c r="D116" i="11"/>
  <c r="H116" i="11"/>
  <c r="J116" i="11"/>
  <c r="L116" i="11"/>
  <c r="D117" i="11"/>
  <c r="D118" i="11"/>
  <c r="H118" i="11"/>
  <c r="J119" i="11"/>
  <c r="D120" i="11"/>
  <c r="H120" i="11"/>
  <c r="J120" i="11"/>
  <c r="N121" i="11"/>
  <c r="D122" i="11"/>
  <c r="H122" i="11"/>
  <c r="N122" i="11"/>
  <c r="J124" i="11"/>
  <c r="J125" i="11"/>
  <c r="H126" i="11"/>
  <c r="D127" i="11"/>
  <c r="N128" i="11"/>
  <c r="D129" i="11"/>
  <c r="N129" i="11"/>
  <c r="H130" i="11"/>
  <c r="J130" i="11"/>
  <c r="D131" i="11"/>
  <c r="H131" i="11"/>
  <c r="D133" i="11"/>
  <c r="H133" i="11"/>
  <c r="J133" i="11"/>
  <c r="J134" i="11"/>
  <c r="N134" i="11"/>
  <c r="H136" i="11"/>
  <c r="J136" i="11"/>
  <c r="D137" i="11"/>
  <c r="H137" i="11"/>
  <c r="J137" i="11"/>
  <c r="H138" i="11"/>
  <c r="D139" i="11"/>
  <c r="H140" i="11"/>
  <c r="N142" i="11"/>
  <c r="D143" i="11"/>
  <c r="H143" i="11"/>
  <c r="D144" i="11"/>
  <c r="H145" i="11"/>
  <c r="D154" i="11"/>
  <c r="H154" i="11"/>
  <c r="J154" i="11"/>
  <c r="N154" i="11"/>
  <c r="D155" i="11"/>
  <c r="H155" i="11"/>
  <c r="H156" i="11"/>
  <c r="J156" i="11"/>
  <c r="D157" i="11"/>
  <c r="J157" i="11"/>
  <c r="D158" i="11"/>
  <c r="F158" i="11"/>
  <c r="J158" i="11"/>
  <c r="H159" i="11"/>
  <c r="J159" i="11"/>
  <c r="J160" i="11"/>
  <c r="D161" i="11"/>
  <c r="H164" i="11"/>
  <c r="J164" i="11"/>
  <c r="D165" i="11"/>
  <c r="H165" i="11"/>
  <c r="J165" i="11"/>
  <c r="D166" i="11"/>
  <c r="H166" i="11"/>
  <c r="J166" i="11"/>
  <c r="H167" i="11"/>
  <c r="H168" i="11"/>
  <c r="D169" i="11"/>
  <c r="H169" i="11"/>
  <c r="D171" i="11"/>
  <c r="H171" i="11"/>
  <c r="N172" i="11"/>
  <c r="H175" i="11"/>
  <c r="J175" i="11"/>
  <c r="D176" i="11"/>
  <c r="F176" i="11"/>
  <c r="J176" i="11"/>
  <c r="D177" i="11"/>
  <c r="F178" i="11"/>
  <c r="H178" i="11"/>
  <c r="D179" i="11"/>
  <c r="H179" i="11"/>
  <c r="J181" i="11"/>
  <c r="D182" i="11"/>
  <c r="D184" i="11"/>
  <c r="H185" i="11"/>
  <c r="D188" i="11"/>
  <c r="F188" i="11"/>
  <c r="N188" i="11"/>
  <c r="D190" i="11"/>
  <c r="H192" i="11"/>
  <c r="D196" i="11"/>
  <c r="N196" i="11"/>
  <c r="H197" i="11"/>
  <c r="J199" i="11"/>
  <c r="D200" i="11"/>
  <c r="H200" i="11"/>
  <c r="D201" i="11"/>
  <c r="D203" i="11"/>
  <c r="H203" i="11"/>
  <c r="J203" i="11"/>
  <c r="D211" i="11"/>
  <c r="J211" i="11"/>
  <c r="D212" i="11"/>
  <c r="N212" i="11"/>
  <c r="D213" i="11"/>
  <c r="N214" i="11"/>
  <c r="J215" i="11"/>
  <c r="D216" i="11"/>
  <c r="J218" i="11"/>
  <c r="D225" i="11"/>
  <c r="D226" i="11"/>
  <c r="H227" i="11"/>
  <c r="D231" i="11"/>
  <c r="D232" i="11"/>
  <c r="D244" i="11"/>
  <c r="D246" i="11"/>
  <c r="D250" i="11"/>
  <c r="D273" i="11"/>
  <c r="E2" i="13" l="1"/>
  <c r="D273" i="13"/>
  <c r="D246" i="13"/>
  <c r="D232" i="13"/>
  <c r="H227" i="13"/>
  <c r="D225" i="13"/>
  <c r="D216" i="13"/>
  <c r="N214" i="13"/>
  <c r="N212" i="13"/>
  <c r="J211" i="13"/>
  <c r="J203" i="13"/>
  <c r="D203" i="13"/>
  <c r="H200" i="13"/>
  <c r="J199" i="13"/>
  <c r="N196" i="13"/>
  <c r="H192" i="13"/>
  <c r="N188" i="13"/>
  <c r="D188" i="13"/>
  <c r="D184" i="13"/>
  <c r="J181" i="13"/>
  <c r="D179" i="13"/>
  <c r="F178" i="13"/>
  <c r="J176" i="13"/>
  <c r="D176" i="13"/>
  <c r="H175" i="13"/>
  <c r="H171" i="13"/>
  <c r="H169" i="13"/>
  <c r="H168" i="13"/>
  <c r="J166" i="13"/>
  <c r="D166" i="13"/>
  <c r="H165" i="13"/>
  <c r="J164" i="13"/>
  <c r="D161" i="13"/>
  <c r="J159" i="13"/>
  <c r="J158" i="13"/>
  <c r="D158" i="13"/>
  <c r="D157" i="13"/>
  <c r="H156" i="13"/>
  <c r="D155" i="13"/>
  <c r="J154" i="13"/>
  <c r="D154" i="13"/>
  <c r="D144" i="13"/>
  <c r="D143" i="13"/>
  <c r="H140" i="13"/>
  <c r="H138" i="13"/>
  <c r="H137" i="13"/>
  <c r="J136" i="13"/>
  <c r="N134" i="13"/>
  <c r="J133" i="13"/>
  <c r="D133" i="13"/>
  <c r="D131" i="13"/>
  <c r="H130" i="13"/>
  <c r="D129" i="13"/>
  <c r="D127" i="13"/>
  <c r="J125" i="13"/>
  <c r="N122" i="13"/>
  <c r="D122" i="13"/>
  <c r="J120" i="13"/>
  <c r="D120" i="13"/>
  <c r="H118" i="13"/>
  <c r="D117" i="13"/>
  <c r="J116" i="13"/>
  <c r="D116" i="13"/>
  <c r="H115" i="13"/>
  <c r="H113" i="13"/>
  <c r="J112" i="13"/>
  <c r="L111" i="13"/>
  <c r="D110" i="13"/>
  <c r="H109" i="13"/>
  <c r="N108" i="13"/>
  <c r="H108" i="13"/>
  <c r="L107" i="13"/>
  <c r="D107" i="13"/>
  <c r="H106" i="13"/>
  <c r="L105" i="13"/>
  <c r="D105" i="13"/>
  <c r="D104" i="13"/>
  <c r="H103" i="13"/>
  <c r="N102" i="13"/>
  <c r="D102" i="13"/>
  <c r="L101" i="13"/>
  <c r="H101" i="13"/>
  <c r="N100" i="13"/>
  <c r="H100" i="13"/>
  <c r="J99" i="13"/>
  <c r="D99" i="13"/>
  <c r="J98" i="13"/>
  <c r="D98" i="13"/>
  <c r="L97" i="13"/>
  <c r="H97" i="13"/>
  <c r="J96" i="13"/>
  <c r="D96" i="13"/>
  <c r="H95" i="13"/>
  <c r="N94" i="13"/>
  <c r="H94" i="13"/>
  <c r="F93" i="13"/>
  <c r="J92" i="13"/>
  <c r="N91" i="13"/>
  <c r="J91" i="13"/>
  <c r="D91" i="13"/>
  <c r="H90" i="13"/>
  <c r="N89" i="13"/>
  <c r="D89" i="13"/>
  <c r="H88" i="13"/>
  <c r="D88" i="13"/>
  <c r="L87" i="13"/>
  <c r="H87" i="13"/>
  <c r="L86" i="13"/>
  <c r="H86" i="13"/>
  <c r="D86" i="13"/>
  <c r="J85" i="13"/>
  <c r="N84" i="13"/>
  <c r="H84" i="13"/>
  <c r="N83" i="13"/>
  <c r="H83" i="13"/>
  <c r="N82" i="13"/>
  <c r="D82" i="13"/>
  <c r="L81" i="13"/>
  <c r="H81" i="13"/>
  <c r="N80" i="13"/>
  <c r="J80" i="13"/>
  <c r="D80" i="13"/>
  <c r="D79" i="13"/>
  <c r="H78" i="13"/>
  <c r="N77" i="13"/>
  <c r="J77" i="13"/>
  <c r="N76" i="13"/>
  <c r="J76" i="13"/>
  <c r="F76" i="13"/>
  <c r="N75" i="13"/>
  <c r="J75" i="13"/>
  <c r="D75" i="13"/>
  <c r="J74" i="13"/>
  <c r="D74" i="13"/>
  <c r="L73" i="13"/>
  <c r="H73" i="13"/>
  <c r="N72" i="13"/>
  <c r="J72" i="13"/>
  <c r="D72" i="13"/>
  <c r="J71" i="13"/>
  <c r="D71" i="13"/>
  <c r="J70" i="13"/>
  <c r="D70" i="13"/>
  <c r="J69" i="13"/>
  <c r="D69" i="13"/>
  <c r="J68" i="13"/>
  <c r="F68" i="13"/>
  <c r="N67" i="13"/>
  <c r="J67" i="13"/>
  <c r="D67" i="13"/>
  <c r="L66" i="13"/>
  <c r="H66" i="13"/>
  <c r="L65" i="13"/>
  <c r="H65" i="13"/>
  <c r="N64" i="13"/>
  <c r="J64" i="13"/>
  <c r="D64" i="13"/>
  <c r="J63" i="13"/>
  <c r="D63" i="13"/>
  <c r="L62" i="13"/>
  <c r="F62" i="13"/>
  <c r="L61" i="13"/>
  <c r="H61" i="13"/>
  <c r="D61" i="13"/>
  <c r="L60" i="13"/>
  <c r="H60" i="13"/>
  <c r="D60" i="13"/>
  <c r="J59" i="13"/>
  <c r="F59" i="13"/>
  <c r="L58" i="13"/>
  <c r="H58" i="13"/>
  <c r="N57" i="13"/>
  <c r="J57" i="13"/>
  <c r="F57" i="13"/>
  <c r="L56" i="13"/>
  <c r="H56" i="13"/>
  <c r="N55" i="13"/>
  <c r="J55" i="13"/>
  <c r="D55" i="13"/>
  <c r="J54" i="13"/>
  <c r="F54" i="13"/>
  <c r="N53" i="13"/>
  <c r="J53" i="13"/>
  <c r="D53" i="13"/>
  <c r="L52" i="13"/>
  <c r="H52" i="13"/>
  <c r="D52" i="13"/>
  <c r="L51" i="13"/>
  <c r="H51" i="13"/>
  <c r="D51" i="13"/>
  <c r="L50" i="13"/>
  <c r="H50" i="13"/>
  <c r="N49" i="13"/>
  <c r="J49" i="13"/>
  <c r="D49" i="13"/>
  <c r="L48" i="13"/>
  <c r="H48" i="13"/>
  <c r="N47" i="13"/>
  <c r="J47" i="13"/>
  <c r="F47" i="13"/>
  <c r="N46" i="13"/>
  <c r="J46" i="13"/>
  <c r="D46" i="13"/>
  <c r="L45" i="13"/>
  <c r="H45" i="13"/>
  <c r="D45" i="13"/>
  <c r="J44" i="13"/>
  <c r="F44" i="13"/>
  <c r="N43" i="13"/>
  <c r="J43" i="13"/>
  <c r="F43" i="13"/>
  <c r="N42" i="13"/>
  <c r="J42" i="13"/>
  <c r="D42" i="13"/>
  <c r="L41" i="13"/>
  <c r="H41" i="13"/>
  <c r="N40" i="13"/>
  <c r="J40" i="13"/>
  <c r="F40" i="13"/>
  <c r="N39" i="13"/>
  <c r="J39" i="13"/>
  <c r="D39" i="13"/>
  <c r="L38" i="13"/>
  <c r="F38" i="13"/>
  <c r="N37" i="13"/>
  <c r="J37" i="13"/>
  <c r="F37" i="13"/>
  <c r="N36" i="13"/>
  <c r="J36" i="13"/>
  <c r="F36" i="13"/>
  <c r="N35" i="13"/>
  <c r="J35" i="13"/>
  <c r="F35" i="13"/>
  <c r="N34" i="13"/>
  <c r="J34" i="13"/>
  <c r="F34" i="13"/>
  <c r="N33" i="13"/>
  <c r="J33" i="13"/>
  <c r="D33" i="13"/>
  <c r="L32" i="13"/>
  <c r="H32" i="13"/>
  <c r="D32" i="13"/>
  <c r="L31" i="13"/>
  <c r="H31" i="13"/>
  <c r="D31" i="13"/>
  <c r="L30" i="13"/>
  <c r="H30" i="13"/>
  <c r="D30" i="13"/>
  <c r="L29" i="13"/>
  <c r="H29" i="13"/>
  <c r="N28" i="13"/>
  <c r="J28" i="13"/>
  <c r="F28" i="13"/>
  <c r="N27" i="13"/>
  <c r="J27" i="13"/>
  <c r="D27" i="13"/>
  <c r="L26" i="13"/>
  <c r="H26" i="13"/>
  <c r="D26" i="13"/>
  <c r="L25" i="13"/>
  <c r="H25" i="13"/>
  <c r="D25" i="13"/>
  <c r="L24" i="13"/>
  <c r="H24" i="13"/>
  <c r="D24" i="13"/>
  <c r="L23" i="13"/>
  <c r="H23" i="13"/>
  <c r="D23" i="13"/>
  <c r="L22" i="13"/>
  <c r="H22" i="13"/>
  <c r="N21" i="13"/>
  <c r="J21" i="13"/>
  <c r="F21" i="13"/>
  <c r="N20" i="13"/>
  <c r="J20" i="13"/>
  <c r="F20" i="13"/>
  <c r="N19" i="13"/>
  <c r="J19" i="13"/>
  <c r="F19" i="13"/>
  <c r="N18" i="13"/>
  <c r="J18" i="13"/>
  <c r="F18" i="13"/>
  <c r="N17" i="13"/>
  <c r="J17" i="13"/>
  <c r="D17" i="13"/>
  <c r="L16" i="13"/>
  <c r="H16" i="13"/>
  <c r="D16" i="13"/>
  <c r="L15" i="13"/>
  <c r="H15" i="13"/>
  <c r="D15" i="13"/>
  <c r="J14" i="13"/>
  <c r="F14" i="13"/>
  <c r="N13" i="13"/>
  <c r="J13" i="13"/>
  <c r="F13" i="13"/>
  <c r="N12" i="13"/>
  <c r="J12" i="13"/>
  <c r="F12" i="13"/>
  <c r="N11" i="13"/>
  <c r="J11" i="13"/>
  <c r="F11" i="13"/>
  <c r="L10" i="13"/>
  <c r="H10" i="13"/>
  <c r="D10" i="13"/>
  <c r="L9" i="13"/>
  <c r="H9" i="13"/>
  <c r="D9" i="13"/>
  <c r="L8" i="13"/>
  <c r="H8" i="13"/>
  <c r="D8" i="13"/>
  <c r="L7" i="13"/>
  <c r="H7" i="13"/>
  <c r="N6" i="13"/>
  <c r="J6" i="13"/>
  <c r="F6" i="13"/>
  <c r="L5" i="13"/>
  <c r="H5" i="13"/>
  <c r="D5" i="13"/>
  <c r="L4" i="13"/>
  <c r="H4" i="13"/>
  <c r="D4" i="13"/>
  <c r="L3" i="13"/>
  <c r="H3" i="13"/>
  <c r="D3" i="13"/>
  <c r="N2" i="13"/>
  <c r="J2" i="13"/>
  <c r="F2" i="13"/>
  <c r="C280" i="13"/>
  <c r="C278" i="13"/>
  <c r="C276" i="13"/>
  <c r="C272" i="13"/>
  <c r="C270" i="13"/>
  <c r="C253" i="13"/>
  <c r="C251" i="13"/>
  <c r="C248" i="13"/>
  <c r="C246" i="13"/>
  <c r="C244" i="13"/>
  <c r="G237" i="13"/>
  <c r="C235" i="13"/>
  <c r="C233" i="13"/>
  <c r="C231" i="13"/>
  <c r="C229" i="13"/>
  <c r="C227" i="13"/>
  <c r="C225" i="13"/>
  <c r="C216" i="13"/>
  <c r="C214" i="13"/>
  <c r="C204" i="13"/>
  <c r="C201" i="13"/>
  <c r="C198" i="13"/>
  <c r="E196" i="13"/>
  <c r="C193" i="13"/>
  <c r="C190" i="13"/>
  <c r="C189" i="13"/>
  <c r="K185" i="13"/>
  <c r="C185" i="13"/>
  <c r="C184" i="13"/>
  <c r="C183" i="13"/>
  <c r="C180" i="13"/>
  <c r="C178" i="13"/>
  <c r="G177" i="13"/>
  <c r="G176" i="13"/>
  <c r="K175" i="13"/>
  <c r="C175" i="13"/>
  <c r="C172" i="13"/>
  <c r="C171" i="13"/>
  <c r="G169" i="13"/>
  <c r="C168" i="13"/>
  <c r="C166" i="13"/>
  <c r="G165" i="13"/>
  <c r="G164" i="13"/>
  <c r="C160" i="13"/>
  <c r="G159" i="13"/>
  <c r="G158" i="13"/>
  <c r="C157" i="13"/>
  <c r="G156" i="13"/>
  <c r="C156" i="13"/>
  <c r="G154" i="13"/>
  <c r="C144" i="13"/>
  <c r="C141" i="13"/>
  <c r="C139" i="13"/>
  <c r="C137" i="13"/>
  <c r="C135" i="13"/>
  <c r="C132" i="13"/>
  <c r="C130" i="13"/>
  <c r="C129" i="13"/>
  <c r="K128" i="13"/>
  <c r="K127" i="13"/>
  <c r="G127" i="13"/>
  <c r="C126" i="13"/>
  <c r="C125" i="13"/>
  <c r="K123" i="13"/>
  <c r="C121" i="13"/>
  <c r="G119" i="13"/>
  <c r="C118" i="13"/>
  <c r="K116" i="13"/>
  <c r="C116" i="13"/>
  <c r="C114" i="13"/>
  <c r="C112" i="13"/>
  <c r="C111" i="13"/>
  <c r="C109" i="13"/>
  <c r="G107" i="13"/>
  <c r="G106" i="13"/>
  <c r="C105" i="13"/>
  <c r="M103" i="13"/>
  <c r="C103" i="13"/>
  <c r="C102" i="13"/>
  <c r="C101" i="13"/>
  <c r="C100" i="13"/>
  <c r="G99" i="13"/>
  <c r="M98" i="13"/>
  <c r="I97" i="13"/>
  <c r="K96" i="13"/>
  <c r="C96" i="13"/>
  <c r="K95" i="13"/>
  <c r="C95" i="13"/>
  <c r="G94" i="13"/>
  <c r="K93" i="13"/>
  <c r="G93" i="13"/>
  <c r="K92" i="13"/>
  <c r="C92" i="13"/>
  <c r="C91" i="13"/>
  <c r="C90" i="13"/>
  <c r="C89" i="13"/>
  <c r="G88" i="13"/>
  <c r="K87" i="13"/>
  <c r="G87" i="13"/>
  <c r="M86" i="13"/>
  <c r="I86" i="13"/>
  <c r="C86" i="13"/>
  <c r="G85" i="13"/>
  <c r="C85" i="13"/>
  <c r="G84" i="13"/>
  <c r="K83" i="13"/>
  <c r="C83" i="13"/>
  <c r="K82" i="13"/>
  <c r="C82" i="13"/>
  <c r="C81" i="13"/>
  <c r="C80" i="13"/>
  <c r="K79" i="13"/>
  <c r="G79" i="13"/>
  <c r="C79" i="13"/>
  <c r="G78" i="13"/>
  <c r="K77" i="13"/>
  <c r="C77" i="13"/>
  <c r="C76" i="13"/>
  <c r="G75" i="13"/>
  <c r="K74" i="13"/>
  <c r="E74" i="13"/>
  <c r="M73" i="13"/>
  <c r="C73" i="13"/>
  <c r="I72" i="13"/>
  <c r="M71" i="13"/>
  <c r="G71" i="13"/>
  <c r="M70" i="13"/>
  <c r="G70" i="13"/>
  <c r="M69" i="13"/>
  <c r="G69" i="13"/>
  <c r="M68" i="13"/>
  <c r="M67" i="13"/>
  <c r="G67" i="13"/>
  <c r="C67" i="13"/>
  <c r="K66" i="13"/>
  <c r="C66" i="13"/>
  <c r="K65" i="13"/>
  <c r="C65" i="13"/>
  <c r="G64" i="13"/>
  <c r="M63" i="13"/>
  <c r="I63" i="13"/>
  <c r="C63" i="13"/>
  <c r="M61" i="13"/>
  <c r="G61" i="13"/>
  <c r="C61" i="13"/>
  <c r="K60" i="13"/>
  <c r="C60" i="13"/>
  <c r="K59" i="13"/>
  <c r="E59" i="13"/>
  <c r="M58" i="13"/>
  <c r="I58" i="13"/>
  <c r="K57" i="13"/>
  <c r="E57" i="13"/>
  <c r="M56" i="13"/>
  <c r="G56" i="13"/>
  <c r="C56" i="13"/>
  <c r="K55" i="13"/>
  <c r="G55" i="13"/>
  <c r="M54" i="13"/>
  <c r="G54" i="13"/>
  <c r="C54" i="13"/>
  <c r="K53" i="13"/>
  <c r="G53" i="13"/>
  <c r="I52" i="13"/>
  <c r="C52" i="13"/>
  <c r="K51" i="13"/>
  <c r="G51" i="13"/>
  <c r="C51" i="13"/>
  <c r="K50" i="13"/>
  <c r="C50" i="13"/>
  <c r="K49" i="13"/>
  <c r="C49" i="13"/>
  <c r="K48" i="13"/>
  <c r="G48" i="13"/>
  <c r="C48" i="13"/>
  <c r="K47" i="13"/>
  <c r="G47" i="13"/>
  <c r="C47" i="13"/>
  <c r="K46" i="13"/>
  <c r="G46" i="13"/>
  <c r="M45" i="13"/>
  <c r="I45" i="13"/>
  <c r="E45" i="13"/>
  <c r="M44" i="13"/>
  <c r="G44" i="13"/>
  <c r="C44" i="13"/>
  <c r="K43" i="13"/>
  <c r="E43" i="13"/>
  <c r="M42" i="13"/>
  <c r="G42" i="13"/>
  <c r="C42" i="13"/>
  <c r="K41" i="13"/>
  <c r="E41" i="13"/>
  <c r="M40" i="13"/>
  <c r="G40" i="13"/>
  <c r="C40" i="13"/>
  <c r="K39" i="13"/>
  <c r="G39" i="13"/>
  <c r="C39" i="13"/>
  <c r="K38" i="13"/>
  <c r="G38" i="13"/>
  <c r="C38" i="13"/>
  <c r="K37" i="13"/>
  <c r="G37" i="13"/>
  <c r="C37" i="13"/>
  <c r="K36" i="13"/>
  <c r="G36" i="13"/>
  <c r="M35" i="13"/>
  <c r="G35" i="13"/>
  <c r="M34" i="13"/>
  <c r="I34" i="13"/>
  <c r="E34" i="13"/>
  <c r="M33" i="13"/>
  <c r="I33" i="13"/>
  <c r="C33" i="13"/>
  <c r="K32" i="13"/>
  <c r="G32" i="13"/>
  <c r="C32" i="13"/>
  <c r="K31" i="13"/>
  <c r="G31" i="13"/>
  <c r="C31" i="13"/>
  <c r="I30" i="13"/>
  <c r="E30" i="13"/>
  <c r="M29" i="13"/>
  <c r="I29" i="13"/>
  <c r="C29" i="13"/>
  <c r="K28" i="13"/>
  <c r="G28" i="13"/>
  <c r="C28" i="13"/>
  <c r="K27" i="13"/>
  <c r="G27" i="13"/>
  <c r="C27" i="13"/>
  <c r="K26" i="13"/>
  <c r="G26" i="13"/>
  <c r="C26" i="13"/>
  <c r="K25" i="13"/>
  <c r="G25" i="13"/>
  <c r="M24" i="13"/>
  <c r="I24" i="13"/>
  <c r="E24" i="13"/>
  <c r="M23" i="13"/>
  <c r="I23" i="13"/>
  <c r="E23" i="13"/>
  <c r="M22" i="13"/>
  <c r="I22" i="13"/>
  <c r="E22" i="13"/>
  <c r="M21" i="13"/>
  <c r="I21" i="13"/>
  <c r="E21" i="13"/>
  <c r="M20" i="13"/>
  <c r="I20" i="13"/>
  <c r="E20" i="13"/>
  <c r="M19" i="13"/>
  <c r="I19" i="13"/>
  <c r="E19" i="13"/>
  <c r="M18" i="13"/>
  <c r="I18" i="13"/>
  <c r="E18" i="13"/>
  <c r="M17" i="13"/>
  <c r="I17" i="13"/>
  <c r="E17" i="13"/>
  <c r="M16" i="13"/>
  <c r="I16" i="13"/>
  <c r="C16" i="13"/>
  <c r="K15" i="13"/>
  <c r="G15" i="13"/>
  <c r="C15" i="13"/>
  <c r="K14" i="13"/>
  <c r="G14" i="13"/>
  <c r="M13" i="13"/>
  <c r="I13" i="13"/>
  <c r="C13" i="13"/>
  <c r="K12" i="13"/>
  <c r="E12" i="13"/>
  <c r="M11" i="13"/>
  <c r="I11" i="13"/>
  <c r="E11" i="13"/>
  <c r="M10" i="13"/>
  <c r="I10" i="13"/>
  <c r="E10" i="13"/>
  <c r="M9" i="13"/>
  <c r="I9" i="13"/>
  <c r="E9" i="13"/>
  <c r="M8" i="13"/>
  <c r="I8" i="13"/>
  <c r="E8" i="13"/>
  <c r="M7" i="13"/>
  <c r="I7" i="13"/>
  <c r="E7" i="13"/>
  <c r="M6" i="13"/>
  <c r="I6" i="13"/>
  <c r="E6" i="13"/>
  <c r="M5" i="13"/>
  <c r="I5" i="13"/>
  <c r="M4" i="13"/>
  <c r="E4" i="13"/>
  <c r="M3" i="13"/>
  <c r="I3" i="13"/>
  <c r="E3" i="13"/>
  <c r="D250" i="13"/>
  <c r="D244" i="13"/>
  <c r="D231" i="13"/>
  <c r="D226" i="13"/>
  <c r="J218" i="13"/>
  <c r="J215" i="13"/>
  <c r="D213" i="13"/>
  <c r="D212" i="13"/>
  <c r="D211" i="13"/>
  <c r="H203" i="13"/>
  <c r="D201" i="13"/>
  <c r="D200" i="13"/>
  <c r="H197" i="13"/>
  <c r="D196" i="13"/>
  <c r="D190" i="13"/>
  <c r="F188" i="13"/>
  <c r="H185" i="13"/>
  <c r="D182" i="13"/>
  <c r="H179" i="13"/>
  <c r="H178" i="13"/>
  <c r="D177" i="13"/>
  <c r="F176" i="13"/>
  <c r="J175" i="13"/>
  <c r="N172" i="13"/>
  <c r="D171" i="13"/>
  <c r="D169" i="13"/>
  <c r="H167" i="13"/>
  <c r="H166" i="13"/>
  <c r="J165" i="13"/>
  <c r="D165" i="13"/>
  <c r="H164" i="13"/>
  <c r="J160" i="13"/>
  <c r="H159" i="13"/>
  <c r="F158" i="13"/>
  <c r="J157" i="13"/>
  <c r="J156" i="13"/>
  <c r="H155" i="13"/>
  <c r="N154" i="13"/>
  <c r="H154" i="13"/>
  <c r="H145" i="13"/>
  <c r="H143" i="13"/>
  <c r="N142" i="13"/>
  <c r="D139" i="13"/>
  <c r="J137" i="13"/>
  <c r="D137" i="13"/>
  <c r="H136" i="13"/>
  <c r="J134" i="13"/>
  <c r="H133" i="13"/>
  <c r="H131" i="13"/>
  <c r="J130" i="13"/>
  <c r="N129" i="13"/>
  <c r="N128" i="13"/>
  <c r="H126" i="13"/>
  <c r="J124" i="13"/>
  <c r="H122" i="13"/>
  <c r="N121" i="13"/>
  <c r="H120" i="13"/>
  <c r="J119" i="13"/>
  <c r="D118" i="13"/>
  <c r="L116" i="13"/>
  <c r="H116" i="13"/>
  <c r="N115" i="13"/>
  <c r="H114" i="13"/>
  <c r="N112" i="13"/>
  <c r="H112" i="13"/>
  <c r="J110" i="13"/>
  <c r="N109" i="13"/>
  <c r="D109" i="13"/>
  <c r="J108" i="13"/>
  <c r="N107" i="13"/>
  <c r="H107" i="13"/>
  <c r="L106" i="13"/>
  <c r="D106" i="13"/>
  <c r="J105" i="13"/>
  <c r="H104" i="13"/>
  <c r="J103" i="13"/>
  <c r="D103" i="13"/>
  <c r="H102" i="13"/>
  <c r="N101" i="13"/>
  <c r="J101" i="13"/>
  <c r="D101" i="13"/>
  <c r="J100" i="13"/>
  <c r="N99" i="13"/>
  <c r="H99" i="13"/>
  <c r="N98" i="13"/>
  <c r="H98" i="13"/>
  <c r="N97" i="13"/>
  <c r="J97" i="13"/>
  <c r="D97" i="13"/>
  <c r="H96" i="13"/>
  <c r="J95" i="13"/>
  <c r="D95" i="13"/>
  <c r="J94" i="13"/>
  <c r="D94" i="13"/>
  <c r="L92" i="13"/>
  <c r="D92" i="13"/>
  <c r="L91" i="13"/>
  <c r="H91" i="13"/>
  <c r="J90" i="13"/>
  <c r="D90" i="13"/>
  <c r="H89" i="13"/>
  <c r="L88" i="13"/>
  <c r="F88" i="13"/>
  <c r="N87" i="13"/>
  <c r="J87" i="13"/>
  <c r="D87" i="13"/>
  <c r="J86" i="13"/>
  <c r="F86" i="13"/>
  <c r="L85" i="13"/>
  <c r="D85" i="13"/>
  <c r="J84" i="13"/>
  <c r="D84" i="13"/>
  <c r="J83" i="13"/>
  <c r="D83" i="13"/>
  <c r="J82" i="13"/>
  <c r="N81" i="13"/>
  <c r="J81" i="13"/>
  <c r="D81" i="13"/>
  <c r="L80" i="13"/>
  <c r="H80" i="13"/>
  <c r="H79" i="13"/>
  <c r="J78" i="13"/>
  <c r="D78" i="13"/>
  <c r="L77" i="13"/>
  <c r="H77" i="13"/>
  <c r="L76" i="13"/>
  <c r="H76" i="13"/>
  <c r="D76" i="13"/>
  <c r="L75" i="13"/>
  <c r="H75" i="13"/>
  <c r="L74" i="13"/>
  <c r="H74" i="13"/>
  <c r="N73" i="13"/>
  <c r="J73" i="13"/>
  <c r="D73" i="13"/>
  <c r="L72" i="13"/>
  <c r="H72" i="13"/>
  <c r="N71" i="13"/>
  <c r="F71" i="13"/>
  <c r="N70" i="13"/>
  <c r="H70" i="13"/>
  <c r="L69" i="13"/>
  <c r="H69" i="13"/>
  <c r="N68" i="13"/>
  <c r="H68" i="13"/>
  <c r="D68" i="13"/>
  <c r="L67" i="13"/>
  <c r="H67" i="13"/>
  <c r="N66" i="13"/>
  <c r="J66" i="13"/>
  <c r="N65" i="13"/>
  <c r="J65" i="13"/>
  <c r="D65" i="13"/>
  <c r="L64" i="13"/>
  <c r="H64" i="13"/>
  <c r="L63" i="13"/>
  <c r="H63" i="13"/>
  <c r="N62" i="13"/>
  <c r="J62" i="13"/>
  <c r="D62" i="13"/>
  <c r="J61" i="13"/>
  <c r="F61" i="13"/>
  <c r="N60" i="13"/>
  <c r="J60" i="13"/>
  <c r="F60" i="13"/>
  <c r="N59" i="13"/>
  <c r="H59" i="13"/>
  <c r="D59" i="13"/>
  <c r="J58" i="13"/>
  <c r="D58" i="13"/>
  <c r="L57" i="13"/>
  <c r="H57" i="13"/>
  <c r="N56" i="13"/>
  <c r="J56" i="13"/>
  <c r="F56" i="13"/>
  <c r="L55" i="13"/>
  <c r="H55" i="13"/>
  <c r="N54" i="13"/>
  <c r="H54" i="13"/>
  <c r="D54" i="13"/>
  <c r="L53" i="13"/>
  <c r="H53" i="13"/>
  <c r="N52" i="13"/>
  <c r="J52" i="13"/>
  <c r="F52" i="13"/>
  <c r="N51" i="13"/>
  <c r="J51" i="13"/>
  <c r="F51" i="13"/>
  <c r="N50" i="13"/>
  <c r="J50" i="13"/>
  <c r="D50" i="13"/>
  <c r="L49" i="13"/>
  <c r="H49" i="13"/>
  <c r="N48" i="13"/>
  <c r="J48" i="13"/>
  <c r="D48" i="13"/>
  <c r="L47" i="13"/>
  <c r="H47" i="13"/>
  <c r="D47" i="13"/>
  <c r="L46" i="13"/>
  <c r="H46" i="13"/>
  <c r="N45" i="13"/>
  <c r="J45" i="13"/>
  <c r="F45" i="13"/>
  <c r="N44" i="13"/>
  <c r="H44" i="13"/>
  <c r="D44" i="13"/>
  <c r="L43" i="13"/>
  <c r="H43" i="13"/>
  <c r="D43" i="13"/>
  <c r="L42" i="13"/>
  <c r="H42" i="13"/>
  <c r="N41" i="13"/>
  <c r="J41" i="13"/>
  <c r="D41" i="13"/>
  <c r="L40" i="13"/>
  <c r="H40" i="13"/>
  <c r="D40" i="13"/>
  <c r="L39" i="13"/>
  <c r="H39" i="13"/>
  <c r="N38" i="13"/>
  <c r="J38" i="13"/>
  <c r="D38" i="13"/>
  <c r="L37" i="13"/>
  <c r="H37" i="13"/>
  <c r="D37" i="13"/>
  <c r="L36" i="13"/>
  <c r="H36" i="13"/>
  <c r="D36" i="13"/>
  <c r="L35" i="13"/>
  <c r="H35" i="13"/>
  <c r="D35" i="13"/>
  <c r="L34" i="13"/>
  <c r="H34" i="13"/>
  <c r="D34" i="13"/>
  <c r="L33" i="13"/>
  <c r="H33" i="13"/>
  <c r="N32" i="13"/>
  <c r="J32" i="13"/>
  <c r="F32" i="13"/>
  <c r="N31" i="13"/>
  <c r="J31" i="13"/>
  <c r="F31" i="13"/>
  <c r="N30" i="13"/>
  <c r="J30" i="13"/>
  <c r="F30" i="13"/>
  <c r="N29" i="13"/>
  <c r="J29" i="13"/>
  <c r="D29" i="13"/>
  <c r="L28" i="13"/>
  <c r="H28" i="13"/>
  <c r="D28" i="13"/>
  <c r="L27" i="13"/>
  <c r="H27" i="13"/>
  <c r="N26" i="13"/>
  <c r="J26" i="13"/>
  <c r="F26" i="13"/>
  <c r="N25" i="13"/>
  <c r="J25" i="13"/>
  <c r="F25" i="13"/>
  <c r="N24" i="13"/>
  <c r="J24" i="13"/>
  <c r="F24" i="13"/>
  <c r="N23" i="13"/>
  <c r="J23" i="13"/>
  <c r="F23" i="13"/>
  <c r="N22" i="13"/>
  <c r="J22" i="13"/>
  <c r="D22" i="13"/>
  <c r="L21" i="13"/>
  <c r="H21" i="13"/>
  <c r="D21" i="13"/>
  <c r="L20" i="13"/>
  <c r="H20" i="13"/>
  <c r="D20" i="13"/>
  <c r="L19" i="13"/>
  <c r="H19" i="13"/>
  <c r="D19" i="13"/>
  <c r="L18" i="13"/>
  <c r="H18" i="13"/>
  <c r="D18" i="13"/>
  <c r="L17" i="13"/>
  <c r="H17" i="13"/>
  <c r="N16" i="13"/>
  <c r="J16" i="13"/>
  <c r="F16" i="13"/>
  <c r="N15" i="13"/>
  <c r="J15" i="13"/>
  <c r="F15" i="13"/>
  <c r="N14" i="13"/>
  <c r="H14" i="13"/>
  <c r="D14" i="13"/>
  <c r="L13" i="13"/>
  <c r="H13" i="13"/>
  <c r="D13" i="13"/>
  <c r="L12" i="13"/>
  <c r="H12" i="13"/>
  <c r="D12" i="13"/>
  <c r="L11" i="13"/>
  <c r="H11" i="13"/>
  <c r="D11" i="13"/>
  <c r="J10" i="13"/>
  <c r="F10" i="13"/>
  <c r="N9" i="13"/>
  <c r="J9" i="13"/>
  <c r="F9" i="13"/>
  <c r="N8" i="13"/>
  <c r="J8" i="13"/>
  <c r="F8" i="13"/>
  <c r="N7" i="13"/>
  <c r="J7" i="13"/>
  <c r="D7" i="13"/>
  <c r="L6" i="13"/>
  <c r="H6" i="13"/>
  <c r="N5" i="13"/>
  <c r="J5" i="13"/>
  <c r="F5" i="13"/>
  <c r="N4" i="13"/>
  <c r="J4" i="13"/>
  <c r="F4" i="13"/>
  <c r="N3" i="13"/>
  <c r="J3" i="13"/>
  <c r="F3" i="13"/>
  <c r="L2" i="13"/>
  <c r="H2" i="13"/>
  <c r="D2" i="13"/>
  <c r="C281" i="13"/>
  <c r="C279" i="13"/>
  <c r="C277" i="13"/>
  <c r="C274" i="13"/>
  <c r="C271" i="13"/>
  <c r="C269" i="13"/>
  <c r="C252" i="13"/>
  <c r="C249" i="13"/>
  <c r="C247" i="13"/>
  <c r="C245" i="13"/>
  <c r="C238" i="13"/>
  <c r="C236" i="13"/>
  <c r="C234" i="13"/>
  <c r="C232" i="13"/>
  <c r="C230" i="13"/>
  <c r="C228" i="13"/>
  <c r="C226" i="13"/>
  <c r="C217" i="13"/>
  <c r="C215" i="13"/>
  <c r="C213" i="13"/>
  <c r="C211" i="13"/>
  <c r="E205" i="13"/>
  <c r="C202" i="13"/>
  <c r="C199" i="13"/>
  <c r="C197" i="13"/>
  <c r="C196" i="13"/>
  <c r="K191" i="13"/>
  <c r="E189" i="13"/>
  <c r="C188" i="13"/>
  <c r="G185" i="13"/>
  <c r="I184" i="13"/>
  <c r="G183" i="13"/>
  <c r="C182" i="13"/>
  <c r="E178" i="13"/>
  <c r="C177" i="13"/>
  <c r="C176" i="13"/>
  <c r="G175" i="13"/>
  <c r="M172" i="13"/>
  <c r="M171" i="13"/>
  <c r="C170" i="13"/>
  <c r="C169" i="13"/>
  <c r="G166" i="13"/>
  <c r="K165" i="13"/>
  <c r="C165" i="13"/>
  <c r="C164" i="13"/>
  <c r="M159" i="13"/>
  <c r="C159" i="13"/>
  <c r="C158" i="13"/>
  <c r="K156" i="13"/>
  <c r="E156" i="13"/>
  <c r="C155" i="13"/>
  <c r="C154" i="13"/>
  <c r="C143" i="13"/>
  <c r="G140" i="13"/>
  <c r="C138" i="13"/>
  <c r="G136" i="13"/>
  <c r="G134" i="13"/>
  <c r="C131" i="13"/>
  <c r="G129" i="13"/>
  <c r="M128" i="13"/>
  <c r="C128" i="13"/>
  <c r="I127" i="13"/>
  <c r="C127" i="13"/>
  <c r="I125" i="13"/>
  <c r="G124" i="13"/>
  <c r="C123" i="13"/>
  <c r="G120" i="13"/>
  <c r="C119" i="13"/>
  <c r="C117" i="13"/>
  <c r="G116" i="13"/>
  <c r="C115" i="13"/>
  <c r="C113" i="13"/>
  <c r="M111" i="13"/>
  <c r="G110" i="13"/>
  <c r="C108" i="13"/>
  <c r="E107" i="13"/>
  <c r="M105" i="13"/>
  <c r="C104" i="13"/>
  <c r="G103" i="13"/>
  <c r="G102" i="13"/>
  <c r="G101" i="13"/>
  <c r="I100" i="13"/>
  <c r="I99" i="13"/>
  <c r="C99" i="13"/>
  <c r="C98" i="13"/>
  <c r="C97" i="13"/>
  <c r="G96" i="13"/>
  <c r="M95" i="13"/>
  <c r="G95" i="13"/>
  <c r="K94" i="13"/>
  <c r="C94" i="13"/>
  <c r="I93" i="13"/>
  <c r="C93" i="13"/>
  <c r="G92" i="13"/>
  <c r="G91" i="13"/>
  <c r="G90" i="13"/>
  <c r="G89" i="13"/>
  <c r="K88" i="13"/>
  <c r="C88" i="13"/>
  <c r="I87" i="13"/>
  <c r="C87" i="13"/>
  <c r="K86" i="13"/>
  <c r="E86" i="13"/>
  <c r="M85" i="13"/>
  <c r="E85" i="13"/>
  <c r="I84" i="13"/>
  <c r="C84" i="13"/>
  <c r="G83" i="13"/>
  <c r="M82" i="13"/>
  <c r="G82" i="13"/>
  <c r="K81" i="13"/>
  <c r="G80" i="13"/>
  <c r="M79" i="13"/>
  <c r="I79" i="13"/>
  <c r="E79" i="13"/>
  <c r="K78" i="13"/>
  <c r="C78" i="13"/>
  <c r="G77" i="13"/>
  <c r="M76" i="13"/>
  <c r="K75" i="13"/>
  <c r="C75" i="13"/>
  <c r="I74" i="13"/>
  <c r="C74" i="13"/>
  <c r="G73" i="13"/>
  <c r="K72" i="13"/>
  <c r="G72" i="13"/>
  <c r="K71" i="13"/>
  <c r="C71" i="13"/>
  <c r="I70" i="13"/>
  <c r="C70" i="13"/>
  <c r="K69" i="13"/>
  <c r="C69" i="13"/>
  <c r="C68" i="13"/>
  <c r="K67" i="13"/>
  <c r="E67" i="13"/>
  <c r="M66" i="13"/>
  <c r="G66" i="13"/>
  <c r="M65" i="13"/>
  <c r="E65" i="13"/>
  <c r="M64" i="13"/>
  <c r="C64" i="13"/>
  <c r="K63" i="13"/>
  <c r="G63" i="13"/>
  <c r="K62" i="13"/>
  <c r="K61" i="13"/>
  <c r="E61" i="13"/>
  <c r="M60" i="13"/>
  <c r="G60" i="13"/>
  <c r="M59" i="13"/>
  <c r="G59" i="13"/>
  <c r="C59" i="13"/>
  <c r="K58" i="13"/>
  <c r="C58" i="13"/>
  <c r="G57" i="13"/>
  <c r="C57" i="13"/>
  <c r="K56" i="13"/>
  <c r="E56" i="13"/>
  <c r="M55" i="13"/>
  <c r="I55" i="13"/>
  <c r="C55" i="13"/>
  <c r="I54" i="13"/>
  <c r="E54" i="13"/>
  <c r="M53" i="13"/>
  <c r="I53" i="13"/>
  <c r="C53" i="13"/>
  <c r="G52" i="13"/>
  <c r="M51" i="13"/>
  <c r="I51" i="13"/>
  <c r="E51" i="13"/>
  <c r="M50" i="13"/>
  <c r="G50" i="13"/>
  <c r="M49" i="13"/>
  <c r="G49" i="13"/>
  <c r="M48" i="13"/>
  <c r="I48" i="13"/>
  <c r="E48" i="13"/>
  <c r="M47" i="13"/>
  <c r="I47" i="13"/>
  <c r="E47" i="13"/>
  <c r="M46" i="13"/>
  <c r="I46" i="13"/>
  <c r="C46" i="13"/>
  <c r="K45" i="13"/>
  <c r="G45" i="13"/>
  <c r="C45" i="13"/>
  <c r="K44" i="13"/>
  <c r="E44" i="13"/>
  <c r="M43" i="13"/>
  <c r="G43" i="13"/>
  <c r="C43" i="13"/>
  <c r="K42" i="13"/>
  <c r="E42" i="13"/>
  <c r="M41" i="13"/>
  <c r="G41" i="13"/>
  <c r="C41" i="13"/>
  <c r="K40" i="13"/>
  <c r="E40" i="13"/>
  <c r="M39" i="13"/>
  <c r="I39" i="13"/>
  <c r="E39" i="13"/>
  <c r="M38" i="13"/>
  <c r="I38" i="13"/>
  <c r="E38" i="13"/>
  <c r="M37" i="13"/>
  <c r="I37" i="13"/>
  <c r="E37" i="13"/>
  <c r="M36" i="13"/>
  <c r="I36" i="13"/>
  <c r="C36" i="13"/>
  <c r="K35" i="13"/>
  <c r="C35" i="13"/>
  <c r="K34" i="13"/>
  <c r="G34" i="13"/>
  <c r="C34" i="13"/>
  <c r="K33" i="13"/>
  <c r="E33" i="13"/>
  <c r="M32" i="13"/>
  <c r="I32" i="13"/>
  <c r="E32" i="13"/>
  <c r="M31" i="13"/>
  <c r="I31" i="13"/>
  <c r="E31" i="13"/>
  <c r="M30" i="13"/>
  <c r="G30" i="13"/>
  <c r="C30" i="13"/>
  <c r="K29" i="13"/>
  <c r="G29" i="13"/>
  <c r="M28" i="13"/>
  <c r="I28" i="13"/>
  <c r="E28" i="13"/>
  <c r="M27" i="13"/>
  <c r="I27" i="13"/>
  <c r="E27" i="13"/>
  <c r="M26" i="13"/>
  <c r="I26" i="13"/>
  <c r="E26" i="13"/>
  <c r="M25" i="13"/>
  <c r="I25" i="13"/>
  <c r="C25" i="13"/>
  <c r="K24" i="13"/>
  <c r="G24" i="13"/>
  <c r="C24" i="13"/>
  <c r="K23" i="13"/>
  <c r="G23" i="13"/>
  <c r="C23" i="13"/>
  <c r="K22" i="13"/>
  <c r="G22" i="13"/>
  <c r="C22" i="13"/>
  <c r="K21" i="13"/>
  <c r="G21" i="13"/>
  <c r="C21" i="13"/>
  <c r="K20" i="13"/>
  <c r="G20" i="13"/>
  <c r="C20" i="13"/>
  <c r="K19" i="13"/>
  <c r="G19" i="13"/>
  <c r="C19" i="13"/>
  <c r="K18" i="13"/>
  <c r="G18" i="13"/>
  <c r="C18" i="13"/>
  <c r="K17" i="13"/>
  <c r="G17" i="13"/>
  <c r="C17" i="13"/>
  <c r="K16" i="13"/>
  <c r="E16" i="13"/>
  <c r="M15" i="13"/>
  <c r="I15" i="13"/>
  <c r="E15" i="13"/>
  <c r="M14" i="13"/>
  <c r="I14" i="13"/>
  <c r="C14" i="13"/>
  <c r="K13" i="13"/>
  <c r="G13" i="13"/>
  <c r="M12" i="13"/>
  <c r="G12" i="13"/>
  <c r="C12" i="13"/>
  <c r="K11" i="13"/>
  <c r="G11" i="13"/>
  <c r="C11" i="13"/>
  <c r="K10" i="13"/>
  <c r="G10" i="13"/>
  <c r="C10" i="13"/>
  <c r="K9" i="13"/>
  <c r="G9" i="13"/>
  <c r="C9" i="13"/>
  <c r="K8" i="13"/>
  <c r="G8" i="13"/>
  <c r="C8" i="13"/>
  <c r="K7" i="13"/>
  <c r="G7" i="13"/>
  <c r="C7" i="13"/>
  <c r="K6" i="13"/>
  <c r="G6" i="13"/>
  <c r="C6" i="13"/>
  <c r="K5" i="13"/>
  <c r="E5" i="13"/>
  <c r="I4" i="13"/>
  <c r="C4" i="13"/>
  <c r="K3" i="13"/>
  <c r="G3" i="13"/>
  <c r="C3" i="13"/>
</calcChain>
</file>

<file path=xl/sharedStrings.xml><?xml version="1.0" encoding="utf-8"?>
<sst xmlns="http://schemas.openxmlformats.org/spreadsheetml/2006/main" count="2244" uniqueCount="473">
  <si>
    <t>Rank</t>
  </si>
  <si>
    <t>Player</t>
  </si>
  <si>
    <t>Total Bonus*</t>
  </si>
  <si>
    <t>Puzzles</t>
  </si>
  <si>
    <t>Points</t>
  </si>
  <si>
    <t>Total Time</t>
  </si>
  <si>
    <t>Star Battle</t>
  </si>
  <si>
    <t>Masyu</t>
  </si>
  <si>
    <t>Multi Sky</t>
  </si>
  <si>
    <t>Gapped Kak</t>
  </si>
  <si>
    <t>Maxi Loop</t>
  </si>
  <si>
    <t>G Snake</t>
  </si>
  <si>
    <t>LD Slitherlink</t>
  </si>
  <si>
    <t>Mintonette</t>
  </si>
  <si>
    <t>Araf</t>
  </si>
  <si>
    <t>Nanro</t>
  </si>
  <si>
    <t>Watches</t>
  </si>
  <si>
    <t>Fifty50</t>
  </si>
  <si>
    <t>MellowMelon</t>
  </si>
  <si>
    <t>deu</t>
  </si>
  <si>
    <t>xevs</t>
  </si>
  <si>
    <t>Para</t>
  </si>
  <si>
    <t>11/11/11 + 1</t>
  </si>
  <si>
    <t>nyuta</t>
  </si>
  <si>
    <t>EKBM</t>
  </si>
  <si>
    <t>muhorka</t>
  </si>
  <si>
    <t>Kota</t>
  </si>
  <si>
    <t>Valezius</t>
  </si>
  <si>
    <t>Nilz</t>
  </si>
  <si>
    <t>ppeetteerr</t>
  </si>
  <si>
    <t>murat</t>
  </si>
  <si>
    <t>nyoroppyi</t>
  </si>
  <si>
    <t>10/11/11 + 1</t>
  </si>
  <si>
    <t>Psyho</t>
  </si>
  <si>
    <t>tomek_s</t>
  </si>
  <si>
    <t>Nikola</t>
  </si>
  <si>
    <t>tarotaro</t>
  </si>
  <si>
    <t>willwc</t>
  </si>
  <si>
    <t>takeya</t>
  </si>
  <si>
    <t>Ours brun</t>
  </si>
  <si>
    <t>moss</t>
  </si>
  <si>
    <t>S_Aoki</t>
  </si>
  <si>
    <t>Semax</t>
  </si>
  <si>
    <t>anderson</t>
  </si>
  <si>
    <t>daisuke_t</t>
  </si>
  <si>
    <t>pwahs</t>
  </si>
  <si>
    <t>kiwijam</t>
  </si>
  <si>
    <t>rob</t>
  </si>
  <si>
    <t>bskbri</t>
  </si>
  <si>
    <t>Calavera</t>
  </si>
  <si>
    <t>misko</t>
  </si>
  <si>
    <t>TiiT</t>
  </si>
  <si>
    <t>rubben</t>
  </si>
  <si>
    <t>EoHeongMat</t>
  </si>
  <si>
    <t>Nehsb</t>
  </si>
  <si>
    <t>Janka1</t>
  </si>
  <si>
    <t>prasanna16391</t>
  </si>
  <si>
    <t>euklid</t>
  </si>
  <si>
    <t>Frog</t>
  </si>
  <si>
    <t>zachpuzzle</t>
  </si>
  <si>
    <t>volxa</t>
  </si>
  <si>
    <t>auroux</t>
  </si>
  <si>
    <t>Gotroch</t>
  </si>
  <si>
    <t>tojejedno</t>
  </si>
  <si>
    <t>bobbyliu</t>
  </si>
  <si>
    <t>jrivet</t>
  </si>
  <si>
    <t>righthand</t>
  </si>
  <si>
    <t>amitsowani</t>
  </si>
  <si>
    <t>9/11/11 + 1</t>
  </si>
  <si>
    <t>chaotic_iak</t>
  </si>
  <si>
    <t>ByronosaurusRex</t>
  </si>
  <si>
    <t>melvy</t>
  </si>
  <si>
    <t>Filthy</t>
  </si>
  <si>
    <t>greenhorn</t>
  </si>
  <si>
    <t>twgeldon</t>
  </si>
  <si>
    <t>rimodech</t>
  </si>
  <si>
    <t>sugitakukun</t>
  </si>
  <si>
    <t>figonometry</t>
  </si>
  <si>
    <t>affpuzz</t>
  </si>
  <si>
    <t>zrile13</t>
  </si>
  <si>
    <t>Akuma21</t>
  </si>
  <si>
    <t>Frantz71</t>
  </si>
  <si>
    <t>yukkuri</t>
  </si>
  <si>
    <t>sojaboon</t>
  </si>
  <si>
    <t>darksida</t>
  </si>
  <si>
    <t>Deyan</t>
  </si>
  <si>
    <t>aline</t>
  </si>
  <si>
    <t>forcolin</t>
  </si>
  <si>
    <t>Hikaru</t>
  </si>
  <si>
    <t>Manu</t>
  </si>
  <si>
    <t>tamz29</t>
  </si>
  <si>
    <t>oe2</t>
  </si>
  <si>
    <t>swaroop2011</t>
  </si>
  <si>
    <t>yureklis</t>
  </si>
  <si>
    <t>8/11/11 + 1</t>
  </si>
  <si>
    <t>Tablesaw</t>
  </si>
  <si>
    <t>bram28</t>
  </si>
  <si>
    <t>SilBer</t>
  </si>
  <si>
    <t>LordKinbote</t>
  </si>
  <si>
    <t>dodine</t>
  </si>
  <si>
    <t>Joo M.Y</t>
  </si>
  <si>
    <t>term</t>
  </si>
  <si>
    <t>zorko</t>
  </si>
  <si>
    <t>skrzypl1</t>
  </si>
  <si>
    <t>forsmarts</t>
  </si>
  <si>
    <t>zorant</t>
  </si>
  <si>
    <t>Errabee</t>
  </si>
  <si>
    <t>jhrdina</t>
  </si>
  <si>
    <t>HaSe</t>
  </si>
  <si>
    <t>majac</t>
  </si>
  <si>
    <t>Aerion</t>
  </si>
  <si>
    <t>pustekuche</t>
  </si>
  <si>
    <t>fractaled</t>
  </si>
  <si>
    <t>connect4</t>
  </si>
  <si>
    <t>5/11/11 + 1</t>
  </si>
  <si>
    <t>betaveros</t>
  </si>
  <si>
    <t>garganega</t>
  </si>
  <si>
    <t>marpla</t>
  </si>
  <si>
    <t>sknight</t>
  </si>
  <si>
    <t>emma</t>
  </si>
  <si>
    <t>devjoe</t>
  </si>
  <si>
    <t>Lemesh</t>
  </si>
  <si>
    <t>Dux</t>
  </si>
  <si>
    <t>andozso</t>
  </si>
  <si>
    <t>Cordelia</t>
  </si>
  <si>
    <t>Skip</t>
  </si>
  <si>
    <t>ticklerickle</t>
  </si>
  <si>
    <t>freecerebrum</t>
  </si>
  <si>
    <t>sai</t>
  </si>
  <si>
    <t>katarina</t>
  </si>
  <si>
    <t>Igor_Aipkin</t>
  </si>
  <si>
    <t>bob</t>
  </si>
  <si>
    <t>jbauerdlb</t>
  </si>
  <si>
    <t>ancyna</t>
  </si>
  <si>
    <t>kublai</t>
  </si>
  <si>
    <t>Randiman</t>
  </si>
  <si>
    <t>RALehrer</t>
  </si>
  <si>
    <t>yoshimasa</t>
  </si>
  <si>
    <t>snakeeyes</t>
  </si>
  <si>
    <t>macherlakumar</t>
  </si>
  <si>
    <t>aldentea</t>
  </si>
  <si>
    <t>HuDu</t>
  </si>
  <si>
    <t>mackokajka</t>
  </si>
  <si>
    <t>buran</t>
  </si>
  <si>
    <t>allar</t>
  </si>
  <si>
    <t>rakesh_rai</t>
  </si>
  <si>
    <t>LauLot57</t>
  </si>
  <si>
    <t>Christian</t>
  </si>
  <si>
    <t>aj0816</t>
  </si>
  <si>
    <t>foxfirex</t>
  </si>
  <si>
    <t>Piet</t>
  </si>
  <si>
    <t>MauFirenze</t>
  </si>
  <si>
    <t>MarkFox</t>
  </si>
  <si>
    <t>jalbert</t>
  </si>
  <si>
    <t>shogia</t>
  </si>
  <si>
    <t>Yoshiap</t>
  </si>
  <si>
    <t>witty</t>
  </si>
  <si>
    <t>dante1</t>
  </si>
  <si>
    <t>sayy</t>
  </si>
  <si>
    <t>DreamROse311</t>
  </si>
  <si>
    <t>cnarrikkattu</t>
  </si>
  <si>
    <t>Nola</t>
  </si>
  <si>
    <t>sladjana</t>
  </si>
  <si>
    <t>esther59</t>
  </si>
  <si>
    <t>tatane</t>
  </si>
  <si>
    <t>MrLiang</t>
  </si>
  <si>
    <t>kishy72</t>
  </si>
  <si>
    <t>-.ferchx.-</t>
  </si>
  <si>
    <t>0/12/12</t>
  </si>
  <si>
    <t>ftibor</t>
  </si>
  <si>
    <t>skouboe</t>
  </si>
  <si>
    <t>0/10/10</t>
  </si>
  <si>
    <t>dahunor</t>
  </si>
  <si>
    <t>0/11/11</t>
  </si>
  <si>
    <t>m1457</t>
  </si>
  <si>
    <t>0/10/11</t>
  </si>
  <si>
    <t>kousek-nebe</t>
  </si>
  <si>
    <t>diapas</t>
  </si>
  <si>
    <t>Statistica</t>
  </si>
  <si>
    <t>martin31415926</t>
  </si>
  <si>
    <t>thesubro</t>
  </si>
  <si>
    <t>Godisdead</t>
  </si>
  <si>
    <t>Standupcanada</t>
  </si>
  <si>
    <t>detuned</t>
  </si>
  <si>
    <t>karzym</t>
  </si>
  <si>
    <t>hisapon</t>
  </si>
  <si>
    <t>fleming14</t>
  </si>
  <si>
    <t>Zadig</t>
  </si>
  <si>
    <t>0/9/9</t>
  </si>
  <si>
    <t>Kollja</t>
  </si>
  <si>
    <t>0/9/10</t>
  </si>
  <si>
    <t>pire.et.pire</t>
  </si>
  <si>
    <t>badfried</t>
  </si>
  <si>
    <t>drsteve</t>
  </si>
  <si>
    <t>fenix86</t>
  </si>
  <si>
    <t>Realshaggy</t>
  </si>
  <si>
    <t>boing</t>
  </si>
  <si>
    <t>brkbtls</t>
  </si>
  <si>
    <t>Aamu</t>
  </si>
  <si>
    <t>Eykir</t>
  </si>
  <si>
    <t>cyberx60</t>
  </si>
  <si>
    <t>0/8/11</t>
  </si>
  <si>
    <t>wjmmjw</t>
  </si>
  <si>
    <t>hosyu</t>
  </si>
  <si>
    <t>snapdragon</t>
  </si>
  <si>
    <t>Ekaterin</t>
  </si>
  <si>
    <t>Laje6</t>
  </si>
  <si>
    <t>stigant</t>
  </si>
  <si>
    <t>m19700530</t>
  </si>
  <si>
    <t>chookbobberki</t>
  </si>
  <si>
    <t>anurag</t>
  </si>
  <si>
    <t>zalak</t>
  </si>
  <si>
    <t>flooser</t>
  </si>
  <si>
    <t>lambda</t>
  </si>
  <si>
    <t>mahyar</t>
  </si>
  <si>
    <t>0/7/8</t>
  </si>
  <si>
    <t>I_Mozaffary</t>
  </si>
  <si>
    <t>0/7/12</t>
  </si>
  <si>
    <t>Mathi</t>
  </si>
  <si>
    <t>lmunira</t>
  </si>
  <si>
    <t>alberto</t>
  </si>
  <si>
    <t>ausmunchkin</t>
  </si>
  <si>
    <t>witia80</t>
  </si>
  <si>
    <t>riksman</t>
  </si>
  <si>
    <t>PuzzleScott</t>
  </si>
  <si>
    <t>0/6/12</t>
  </si>
  <si>
    <t>tarosan</t>
  </si>
  <si>
    <t>0/6/7</t>
  </si>
  <si>
    <t>jaku111</t>
  </si>
  <si>
    <t>tuty71</t>
  </si>
  <si>
    <t>ch1983</t>
  </si>
  <si>
    <t>bartunio</t>
  </si>
  <si>
    <t>puzzlemad</t>
  </si>
  <si>
    <t>Helen</t>
  </si>
  <si>
    <t>samboden</t>
  </si>
  <si>
    <t>fantom</t>
  </si>
  <si>
    <t>AngelSong20</t>
  </si>
  <si>
    <t>Hunsudoku</t>
  </si>
  <si>
    <t>lasslisa</t>
  </si>
  <si>
    <t>0/5/5</t>
  </si>
  <si>
    <t>karbist</t>
  </si>
  <si>
    <t>0/5/12</t>
  </si>
  <si>
    <t>gpagano</t>
  </si>
  <si>
    <t>0/5/11</t>
  </si>
  <si>
    <t>elahefatahi74</t>
  </si>
  <si>
    <t>jalil</t>
  </si>
  <si>
    <t>stan</t>
  </si>
  <si>
    <t>rajeshk</t>
  </si>
  <si>
    <t>nathanm</t>
  </si>
  <si>
    <t>elena_tens</t>
  </si>
  <si>
    <t>Teilzeitdenker</t>
  </si>
  <si>
    <t>sinchai4547</t>
  </si>
  <si>
    <t>darko</t>
  </si>
  <si>
    <t>chrisek</t>
  </si>
  <si>
    <t>ronosher</t>
  </si>
  <si>
    <t>0/4/6</t>
  </si>
  <si>
    <t>Tydela</t>
  </si>
  <si>
    <t>0/4/5</t>
  </si>
  <si>
    <t>sbeck</t>
  </si>
  <si>
    <t>0/4/8</t>
  </si>
  <si>
    <t>charlesqfleming</t>
  </si>
  <si>
    <t>0/4/7</t>
  </si>
  <si>
    <t>elina</t>
  </si>
  <si>
    <t>0/4/10</t>
  </si>
  <si>
    <t>ingalili</t>
  </si>
  <si>
    <t>agabum</t>
  </si>
  <si>
    <t>KitKat</t>
  </si>
  <si>
    <t>john_reid</t>
  </si>
  <si>
    <t>Yuhei Kusui</t>
  </si>
  <si>
    <t>peluri</t>
  </si>
  <si>
    <t>BohemianCoast</t>
  </si>
  <si>
    <t>hayam</t>
  </si>
  <si>
    <t>kwaka</t>
  </si>
  <si>
    <t>puzzlescot</t>
  </si>
  <si>
    <t>burntsushi</t>
  </si>
  <si>
    <t>hypsugo</t>
  </si>
  <si>
    <t>Grizix</t>
  </si>
  <si>
    <t>adamthrasher</t>
  </si>
  <si>
    <t>A Carton Mutant</t>
  </si>
  <si>
    <t>austenc</t>
  </si>
  <si>
    <t>0/3/3</t>
  </si>
  <si>
    <t>ramanujan6</t>
  </si>
  <si>
    <t>0/3/5</t>
  </si>
  <si>
    <t>fernando</t>
  </si>
  <si>
    <t>keshava.hs</t>
  </si>
  <si>
    <t>bjgeraci</t>
  </si>
  <si>
    <t>0/3/10</t>
  </si>
  <si>
    <t>StGeorge</t>
  </si>
  <si>
    <t>hjkl18</t>
  </si>
  <si>
    <t>majkll</t>
  </si>
  <si>
    <t>Fresh Meat</t>
  </si>
  <si>
    <t>logik66</t>
  </si>
  <si>
    <t>sworls</t>
  </si>
  <si>
    <t>Adam</t>
  </si>
  <si>
    <t>Bigdem</t>
  </si>
  <si>
    <t>itchfizzix</t>
  </si>
  <si>
    <t>kwink</t>
  </si>
  <si>
    <t>Ptiguigui</t>
  </si>
  <si>
    <t>0/2/3</t>
  </si>
  <si>
    <t>BTroisi</t>
  </si>
  <si>
    <t>0/2/4</t>
  </si>
  <si>
    <t>wgryciuk</t>
  </si>
  <si>
    <t>ali567175</t>
  </si>
  <si>
    <t>0/2/12</t>
  </si>
  <si>
    <t>leoranger</t>
  </si>
  <si>
    <t>0/2/6</t>
  </si>
  <si>
    <t>scampy</t>
  </si>
  <si>
    <t>0/2/5</t>
  </si>
  <si>
    <t>reginald</t>
  </si>
  <si>
    <t>njwhitehead</t>
  </si>
  <si>
    <t>HWHW</t>
  </si>
  <si>
    <t>ArtyC@aol.com</t>
  </si>
  <si>
    <t>jlmdlegrand</t>
  </si>
  <si>
    <t>0/2/2</t>
  </si>
  <si>
    <t>hamidreza</t>
  </si>
  <si>
    <t>0/2/8</t>
  </si>
  <si>
    <t>RickiFerrara</t>
  </si>
  <si>
    <t>frst</t>
  </si>
  <si>
    <t>unclejeff19</t>
  </si>
  <si>
    <t>0/2/11</t>
  </si>
  <si>
    <t>brubakee</t>
  </si>
  <si>
    <t>KatrinK</t>
  </si>
  <si>
    <t>MichaelC999</t>
  </si>
  <si>
    <t>mjaipal</t>
  </si>
  <si>
    <t>furudo.erika</t>
  </si>
  <si>
    <t>tyskhubi</t>
  </si>
  <si>
    <t>apollo1001</t>
  </si>
  <si>
    <t>mahoned_91770</t>
  </si>
  <si>
    <t>lukasz6500</t>
  </si>
  <si>
    <t>Mash</t>
  </si>
  <si>
    <t>Sergey</t>
  </si>
  <si>
    <t>sigh42</t>
  </si>
  <si>
    <t>ibm32</t>
  </si>
  <si>
    <t>black tiger</t>
  </si>
  <si>
    <t>rical</t>
  </si>
  <si>
    <t>0/1/2</t>
  </si>
  <si>
    <t>dvondrak</t>
  </si>
  <si>
    <t>0/1/1</t>
  </si>
  <si>
    <t>jjjanka.s</t>
  </si>
  <si>
    <t>shaolin</t>
  </si>
  <si>
    <t>mtgs</t>
  </si>
  <si>
    <t>burghman</t>
  </si>
  <si>
    <t>0/1/3</t>
  </si>
  <si>
    <t>poly503</t>
  </si>
  <si>
    <t>0/1/7</t>
  </si>
  <si>
    <t>fd135</t>
  </si>
  <si>
    <t>flagship</t>
  </si>
  <si>
    <t>KAJCO4</t>
  </si>
  <si>
    <t>mcarena22</t>
  </si>
  <si>
    <t>raymond</t>
  </si>
  <si>
    <t>mlebowitz</t>
  </si>
  <si>
    <t>hye</t>
  </si>
  <si>
    <t>Donimo</t>
  </si>
  <si>
    <t>suresh1982</t>
  </si>
  <si>
    <t>0/1/5</t>
  </si>
  <si>
    <t>petpar55</t>
  </si>
  <si>
    <t>0/1/12</t>
  </si>
  <si>
    <t>cichy</t>
  </si>
  <si>
    <t>monkey61</t>
  </si>
  <si>
    <t>beorn</t>
  </si>
  <si>
    <t>elass</t>
  </si>
  <si>
    <t>amin</t>
  </si>
  <si>
    <t>Shaghayegh</t>
  </si>
  <si>
    <t>12/12/12</t>
  </si>
  <si>
    <t>11/12/12</t>
  </si>
  <si>
    <t>11/11/11</t>
  </si>
  <si>
    <t>10/12/12</t>
  </si>
  <si>
    <t>10/11/12</t>
  </si>
  <si>
    <t>9/12/12</t>
  </si>
  <si>
    <t>9/11/12</t>
  </si>
  <si>
    <t>9/10/10</t>
  </si>
  <si>
    <t>8/12/12</t>
  </si>
  <si>
    <t>6/12/12</t>
  </si>
  <si>
    <t>8/11/12</t>
  </si>
  <si>
    <t>10/10/11</t>
  </si>
  <si>
    <t>7/12/12</t>
  </si>
  <si>
    <t>8/11/11</t>
  </si>
  <si>
    <t>8/9/9</t>
  </si>
  <si>
    <t>6/10/11</t>
  </si>
  <si>
    <t>7/10/10</t>
  </si>
  <si>
    <t>7/9/11</t>
  </si>
  <si>
    <t>5/11/12</t>
  </si>
  <si>
    <t>5/10/10</t>
  </si>
  <si>
    <t>7/9/9</t>
  </si>
  <si>
    <t>6/10/12</t>
  </si>
  <si>
    <t>7/8/9</t>
  </si>
  <si>
    <t>3/11/12</t>
  </si>
  <si>
    <t>5/10/11</t>
  </si>
  <si>
    <t>4/10/12</t>
  </si>
  <si>
    <t>6/6/6</t>
  </si>
  <si>
    <t>4/12/12</t>
  </si>
  <si>
    <t>3/12/12</t>
  </si>
  <si>
    <t>3/10/10</t>
  </si>
  <si>
    <t>2/10/12</t>
  </si>
  <si>
    <t>2/10/10</t>
  </si>
  <si>
    <t>7/7/7</t>
  </si>
  <si>
    <t>2/12/12</t>
  </si>
  <si>
    <t>5/9/12</t>
  </si>
  <si>
    <t>3/10/12</t>
  </si>
  <si>
    <t>1/12/12</t>
  </si>
  <si>
    <t>3/10/11</t>
  </si>
  <si>
    <t>6/8/10</t>
  </si>
  <si>
    <t>3/9/9</t>
  </si>
  <si>
    <t>3/9/11</t>
  </si>
  <si>
    <t>5/7/7</t>
  </si>
  <si>
    <t>5/7/9</t>
  </si>
  <si>
    <t>2/9/12</t>
  </si>
  <si>
    <t>1/9/9</t>
  </si>
  <si>
    <t>4/8/9</t>
  </si>
  <si>
    <t>6/7/7</t>
  </si>
  <si>
    <t>5/6/7</t>
  </si>
  <si>
    <t>1/8/8</t>
  </si>
  <si>
    <t>2/7/11</t>
  </si>
  <si>
    <t>4/5/6</t>
  </si>
  <si>
    <t>1/8/10</t>
  </si>
  <si>
    <t>4/7/7</t>
  </si>
  <si>
    <t>3/7/11</t>
  </si>
  <si>
    <t>5/5/6</t>
  </si>
  <si>
    <t>5/6/6</t>
  </si>
  <si>
    <t>4/7/12</t>
  </si>
  <si>
    <t>4/6/7</t>
  </si>
  <si>
    <t>2/7/7</t>
  </si>
  <si>
    <t>1/7/9</t>
  </si>
  <si>
    <t>1/7/10</t>
  </si>
  <si>
    <t>2/6/11</t>
  </si>
  <si>
    <t>2/7/8</t>
  </si>
  <si>
    <t>4/4/6</t>
  </si>
  <si>
    <t>4/6/8</t>
  </si>
  <si>
    <t>3/5/5</t>
  </si>
  <si>
    <t>2/6/6</t>
  </si>
  <si>
    <t>1/6/7</t>
  </si>
  <si>
    <t>1/6/6</t>
  </si>
  <si>
    <t>2/5/11</t>
  </si>
  <si>
    <t>1/5/5</t>
  </si>
  <si>
    <t>2/5/6</t>
  </si>
  <si>
    <t>2/5/5</t>
  </si>
  <si>
    <t>3/4/9</t>
  </si>
  <si>
    <t>1/5/6</t>
  </si>
  <si>
    <t>2/4/6</t>
  </si>
  <si>
    <t>3/4/5</t>
  </si>
  <si>
    <t>2/4/5</t>
  </si>
  <si>
    <t>2/3/7</t>
  </si>
  <si>
    <t>2/3/3</t>
  </si>
  <si>
    <t>2/3/4</t>
  </si>
  <si>
    <t>1/4/7</t>
  </si>
  <si>
    <t>1/4/9</t>
  </si>
  <si>
    <t>3/3/3</t>
  </si>
  <si>
    <t>2/2/2</t>
  </si>
  <si>
    <t>1/3/6</t>
  </si>
  <si>
    <t>1/3/5</t>
  </si>
  <si>
    <t>2/3/5</t>
  </si>
  <si>
    <t>1/3/3</t>
  </si>
  <si>
    <t>1/3/7</t>
  </si>
  <si>
    <t>1/3/8</t>
  </si>
  <si>
    <t>2/2/4</t>
  </si>
  <si>
    <t>1/2/5</t>
  </si>
  <si>
    <t>2/2/3</t>
  </si>
  <si>
    <t>1/2/3</t>
  </si>
  <si>
    <t>1/2/2</t>
  </si>
  <si>
    <t>1/1/2</t>
  </si>
  <si>
    <t>1/1/1</t>
  </si>
  <si>
    <t>1/1/3</t>
  </si>
  <si>
    <t>1/1/5</t>
  </si>
  <si>
    <t>370086320</t>
  </si>
  <si>
    <t>Bonus Period</t>
  </si>
  <si>
    <t>Bonus Holders</t>
  </si>
  <si>
    <t>Median</t>
  </si>
  <si>
    <t>Best Time</t>
  </si>
  <si>
    <t>Total</t>
  </si>
  <si>
    <t>Bonus</t>
  </si>
  <si>
    <t>Worst 1</t>
  </si>
  <si>
    <t>Worst 2</t>
  </si>
  <si>
    <t>Final 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</si>
</sst>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workbookViewId="0">
      <selection activeCell="D12" sqref="D12"/>
    </sheetView>
  </sheetViews>
  <sheetFormatPr defaultColWidth="8.85546875" defaultRowHeight="15" x14ac:dyDescent="0.25"/>
  <cols>
    <col min="1" max="1" width="5.28515625" bestFit="1" customWidth="1"/>
    <col min="2" max="2" width="12.140625" style="1" customWidth="1"/>
    <col min="3" max="4" width="12.140625" customWidth="1"/>
    <col min="5" max="5" width="12" bestFit="1" customWidth="1"/>
    <col min="6" max="6" width="9" customWidth="1"/>
    <col min="7" max="7" width="10.140625" bestFit="1" customWidth="1"/>
    <col min="8" max="8" width="7.42578125" bestFit="1" customWidth="1"/>
    <col min="9" max="9" width="9.140625" bestFit="1" customWidth="1"/>
    <col min="10" max="10" width="11.42578125" bestFit="1" customWidth="1"/>
    <col min="11" max="11" width="10" bestFit="1" customWidth="1"/>
    <col min="12" max="12" width="8" bestFit="1" customWidth="1"/>
    <col min="13" max="13" width="12.7109375" bestFit="1" customWidth="1"/>
    <col min="14" max="14" width="11.140625" bestFit="1" customWidth="1"/>
    <col min="15" max="16" width="7.42578125" bestFit="1" customWidth="1"/>
    <col min="17" max="17" width="8.5703125" bestFit="1" customWidth="1"/>
    <col min="18" max="18" width="7.42578125" bestFit="1" customWidth="1"/>
  </cols>
  <sheetData>
    <row r="1" spans="1:18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>
        <v>1</v>
      </c>
      <c r="B2" s="1" t="s">
        <v>18</v>
      </c>
      <c r="C2" s="2">
        <v>528.20912684299299</v>
      </c>
      <c r="D2" s="1" t="s">
        <v>363</v>
      </c>
      <c r="E2" s="2">
        <v>970.82823001223301</v>
      </c>
      <c r="F2">
        <v>15075</v>
      </c>
      <c r="G2">
        <v>539</v>
      </c>
      <c r="H2">
        <v>543</v>
      </c>
      <c r="I2">
        <v>2203</v>
      </c>
      <c r="J2">
        <v>1272</v>
      </c>
      <c r="K2">
        <v>893</v>
      </c>
      <c r="L2">
        <v>1234</v>
      </c>
      <c r="M2">
        <v>2711</v>
      </c>
      <c r="N2">
        <v>698</v>
      </c>
      <c r="O2">
        <v>1363</v>
      </c>
      <c r="P2">
        <v>783</v>
      </c>
      <c r="Q2">
        <v>978</v>
      </c>
      <c r="R2">
        <v>1858</v>
      </c>
    </row>
    <row r="3" spans="1:18" x14ac:dyDescent="0.25">
      <c r="A3">
        <v>2</v>
      </c>
      <c r="B3" s="1" t="s">
        <v>19</v>
      </c>
      <c r="C3" s="2">
        <v>541.40603273018598</v>
      </c>
      <c r="D3" s="1" t="s">
        <v>363</v>
      </c>
      <c r="E3" s="2">
        <v>964.72255448096496</v>
      </c>
      <c r="F3">
        <v>14678</v>
      </c>
      <c r="G3">
        <v>616</v>
      </c>
      <c r="H3">
        <v>709</v>
      </c>
      <c r="I3">
        <v>1762</v>
      </c>
      <c r="J3">
        <v>2015</v>
      </c>
      <c r="K3">
        <v>853</v>
      </c>
      <c r="L3">
        <v>1052</v>
      </c>
      <c r="M3">
        <v>1524</v>
      </c>
      <c r="N3">
        <v>986</v>
      </c>
      <c r="O3">
        <v>1215</v>
      </c>
      <c r="P3">
        <v>1037</v>
      </c>
      <c r="Q3">
        <v>1544</v>
      </c>
      <c r="R3">
        <v>1365</v>
      </c>
    </row>
    <row r="4" spans="1:18" x14ac:dyDescent="0.25">
      <c r="A4">
        <v>3</v>
      </c>
      <c r="B4" s="1" t="s">
        <v>20</v>
      </c>
      <c r="C4" s="2">
        <v>522.93883254990499</v>
      </c>
      <c r="D4" s="1" t="s">
        <v>363</v>
      </c>
      <c r="E4" s="2">
        <v>957.38843705408999</v>
      </c>
      <c r="F4">
        <v>15817</v>
      </c>
      <c r="G4">
        <v>576</v>
      </c>
      <c r="H4">
        <v>1291</v>
      </c>
      <c r="I4">
        <v>2758</v>
      </c>
      <c r="J4">
        <v>1442</v>
      </c>
      <c r="K4">
        <v>1036</v>
      </c>
      <c r="L4">
        <v>760</v>
      </c>
      <c r="M4">
        <v>1638</v>
      </c>
      <c r="N4">
        <v>1127</v>
      </c>
      <c r="O4">
        <v>1139</v>
      </c>
      <c r="P4">
        <v>1300</v>
      </c>
      <c r="Q4">
        <v>1632</v>
      </c>
      <c r="R4">
        <v>1118</v>
      </c>
    </row>
    <row r="5" spans="1:18" x14ac:dyDescent="0.25">
      <c r="A5">
        <v>4</v>
      </c>
      <c r="B5" s="1" t="s">
        <v>21</v>
      </c>
      <c r="C5" s="2">
        <v>471.46036759725098</v>
      </c>
      <c r="D5" s="1" t="s">
        <v>22</v>
      </c>
      <c r="E5" s="2">
        <v>949.52732751905</v>
      </c>
      <c r="F5">
        <v>14916</v>
      </c>
      <c r="G5">
        <v>759</v>
      </c>
      <c r="H5">
        <v>707</v>
      </c>
      <c r="I5">
        <v>2117</v>
      </c>
      <c r="J5">
        <v>1717</v>
      </c>
      <c r="K5" s="3"/>
      <c r="L5">
        <v>955</v>
      </c>
      <c r="M5">
        <v>2762</v>
      </c>
      <c r="N5">
        <v>1096</v>
      </c>
      <c r="O5">
        <v>1288</v>
      </c>
      <c r="P5">
        <v>1011</v>
      </c>
      <c r="Q5">
        <v>1419</v>
      </c>
      <c r="R5">
        <v>1085</v>
      </c>
    </row>
    <row r="6" spans="1:18" x14ac:dyDescent="0.25">
      <c r="A6">
        <v>5</v>
      </c>
      <c r="B6" s="1" t="s">
        <v>23</v>
      </c>
      <c r="C6" s="2">
        <v>474.34689064597802</v>
      </c>
      <c r="D6" s="1" t="s">
        <v>22</v>
      </c>
      <c r="E6" s="2">
        <v>944.58359051505602</v>
      </c>
      <c r="F6">
        <v>15115</v>
      </c>
      <c r="G6">
        <v>950</v>
      </c>
      <c r="H6" s="3"/>
      <c r="I6">
        <v>2658</v>
      </c>
      <c r="J6">
        <v>1560</v>
      </c>
      <c r="K6">
        <v>1228</v>
      </c>
      <c r="L6">
        <v>813</v>
      </c>
      <c r="M6">
        <v>1409</v>
      </c>
      <c r="N6">
        <v>795</v>
      </c>
      <c r="O6">
        <v>1471</v>
      </c>
      <c r="P6">
        <v>1297</v>
      </c>
      <c r="Q6">
        <v>1458</v>
      </c>
      <c r="R6">
        <v>1476</v>
      </c>
    </row>
    <row r="7" spans="1:18" x14ac:dyDescent="0.25">
      <c r="A7">
        <v>6</v>
      </c>
      <c r="B7" s="1" t="s">
        <v>24</v>
      </c>
      <c r="C7" s="2">
        <v>467.48985092493803</v>
      </c>
      <c r="D7" s="1" t="s">
        <v>364</v>
      </c>
      <c r="E7" s="2">
        <v>942.99844517111705</v>
      </c>
      <c r="F7">
        <v>20521</v>
      </c>
      <c r="G7">
        <v>744</v>
      </c>
      <c r="H7">
        <v>592</v>
      </c>
      <c r="I7">
        <v>1949</v>
      </c>
      <c r="J7">
        <v>6083</v>
      </c>
      <c r="K7">
        <v>1490</v>
      </c>
      <c r="L7">
        <v>579</v>
      </c>
      <c r="M7">
        <v>1708</v>
      </c>
      <c r="N7">
        <v>1909</v>
      </c>
      <c r="O7">
        <v>1802</v>
      </c>
      <c r="P7">
        <v>1148</v>
      </c>
      <c r="Q7">
        <v>1456</v>
      </c>
      <c r="R7">
        <v>1061</v>
      </c>
    </row>
    <row r="8" spans="1:18" x14ac:dyDescent="0.25">
      <c r="A8">
        <v>7</v>
      </c>
      <c r="B8" s="1" t="s">
        <v>25</v>
      </c>
      <c r="C8" s="2">
        <v>477.20277069747902</v>
      </c>
      <c r="D8" s="1" t="s">
        <v>363</v>
      </c>
      <c r="E8" s="2">
        <v>941.42554604874999</v>
      </c>
      <c r="F8">
        <v>17834</v>
      </c>
      <c r="G8">
        <v>1202</v>
      </c>
      <c r="H8">
        <v>720</v>
      </c>
      <c r="I8">
        <v>2898</v>
      </c>
      <c r="J8">
        <v>3108</v>
      </c>
      <c r="K8">
        <v>880</v>
      </c>
      <c r="L8">
        <v>936</v>
      </c>
      <c r="M8">
        <v>1218</v>
      </c>
      <c r="N8">
        <v>1015</v>
      </c>
      <c r="O8">
        <v>1317</v>
      </c>
      <c r="P8">
        <v>1239</v>
      </c>
      <c r="Q8">
        <v>1917</v>
      </c>
      <c r="R8">
        <v>1384</v>
      </c>
    </row>
    <row r="9" spans="1:18" x14ac:dyDescent="0.25">
      <c r="A9">
        <v>8</v>
      </c>
      <c r="B9" s="1" t="s">
        <v>26</v>
      </c>
      <c r="C9" s="2">
        <v>463.798988021193</v>
      </c>
      <c r="D9" s="1" t="s">
        <v>363</v>
      </c>
      <c r="E9" s="2">
        <v>931.78640287175404</v>
      </c>
      <c r="F9">
        <v>18724</v>
      </c>
      <c r="G9">
        <v>939</v>
      </c>
      <c r="H9">
        <v>1113</v>
      </c>
      <c r="I9">
        <v>2271</v>
      </c>
      <c r="J9">
        <v>1277</v>
      </c>
      <c r="K9">
        <v>1009</v>
      </c>
      <c r="L9">
        <v>629</v>
      </c>
      <c r="M9">
        <v>1782</v>
      </c>
      <c r="N9">
        <v>834</v>
      </c>
      <c r="O9">
        <v>1573</v>
      </c>
      <c r="P9">
        <v>1692</v>
      </c>
      <c r="Q9">
        <v>2316</v>
      </c>
      <c r="R9">
        <v>3289</v>
      </c>
    </row>
    <row r="10" spans="1:18" x14ac:dyDescent="0.25">
      <c r="A10">
        <v>9</v>
      </c>
      <c r="B10" s="1" t="s">
        <v>27</v>
      </c>
      <c r="C10" s="2">
        <v>462.76605968147601</v>
      </c>
      <c r="D10" s="1" t="s">
        <v>22</v>
      </c>
      <c r="E10" s="2">
        <v>926.09150434617402</v>
      </c>
      <c r="F10">
        <v>15170</v>
      </c>
      <c r="G10">
        <v>606</v>
      </c>
      <c r="H10">
        <v>1031</v>
      </c>
      <c r="I10">
        <v>1465</v>
      </c>
      <c r="J10">
        <v>1871</v>
      </c>
      <c r="K10">
        <v>1578</v>
      </c>
      <c r="L10">
        <v>1160</v>
      </c>
      <c r="M10">
        <v>1966</v>
      </c>
      <c r="N10">
        <v>1005</v>
      </c>
      <c r="O10">
        <v>1316</v>
      </c>
      <c r="P10">
        <v>1454</v>
      </c>
      <c r="Q10">
        <v>1718</v>
      </c>
      <c r="R10" s="3"/>
    </row>
    <row r="11" spans="1:18" x14ac:dyDescent="0.25">
      <c r="A11">
        <v>10</v>
      </c>
      <c r="B11" s="1" t="s">
        <v>28</v>
      </c>
      <c r="C11" s="2">
        <v>492.28859647162602</v>
      </c>
      <c r="D11" s="1" t="s">
        <v>363</v>
      </c>
      <c r="E11" s="2">
        <v>925.26524812745697</v>
      </c>
      <c r="F11">
        <v>17463</v>
      </c>
      <c r="G11">
        <v>712</v>
      </c>
      <c r="H11">
        <v>1071</v>
      </c>
      <c r="I11">
        <v>2398</v>
      </c>
      <c r="J11">
        <v>1442</v>
      </c>
      <c r="K11">
        <v>1416</v>
      </c>
      <c r="L11">
        <v>1204</v>
      </c>
      <c r="M11">
        <v>2095</v>
      </c>
      <c r="N11">
        <v>1240</v>
      </c>
      <c r="O11">
        <v>1338</v>
      </c>
      <c r="P11">
        <v>1470</v>
      </c>
      <c r="Q11">
        <v>1574</v>
      </c>
      <c r="R11">
        <v>1503</v>
      </c>
    </row>
    <row r="12" spans="1:18" x14ac:dyDescent="0.25">
      <c r="A12">
        <v>11</v>
      </c>
      <c r="B12" s="1" t="s">
        <v>29</v>
      </c>
      <c r="C12" s="2">
        <v>453.76151987603902</v>
      </c>
      <c r="D12" s="1" t="s">
        <v>364</v>
      </c>
      <c r="E12" s="2">
        <v>920.75241476649001</v>
      </c>
      <c r="F12">
        <v>19373</v>
      </c>
      <c r="G12">
        <v>1111</v>
      </c>
      <c r="H12">
        <v>1475</v>
      </c>
      <c r="I12">
        <v>1771</v>
      </c>
      <c r="J12">
        <v>1593</v>
      </c>
      <c r="K12">
        <v>975</v>
      </c>
      <c r="L12">
        <v>949</v>
      </c>
      <c r="M12">
        <v>4172</v>
      </c>
      <c r="N12">
        <v>928</v>
      </c>
      <c r="O12">
        <v>1478</v>
      </c>
      <c r="P12">
        <v>1718</v>
      </c>
      <c r="Q12">
        <v>1458</v>
      </c>
      <c r="R12">
        <v>1745</v>
      </c>
    </row>
    <row r="13" spans="1:18" x14ac:dyDescent="0.25">
      <c r="A13">
        <v>12</v>
      </c>
      <c r="B13" s="1" t="s">
        <v>30</v>
      </c>
      <c r="C13" s="2">
        <v>444.62375150452999</v>
      </c>
      <c r="D13" s="1" t="s">
        <v>364</v>
      </c>
      <c r="E13" s="2">
        <v>911.49381425193303</v>
      </c>
      <c r="F13">
        <v>24913</v>
      </c>
      <c r="G13">
        <v>1145</v>
      </c>
      <c r="H13">
        <v>1196</v>
      </c>
      <c r="I13">
        <v>9091</v>
      </c>
      <c r="J13">
        <v>1975</v>
      </c>
      <c r="K13">
        <v>1157</v>
      </c>
      <c r="L13">
        <v>926</v>
      </c>
      <c r="M13">
        <v>1876</v>
      </c>
      <c r="N13">
        <v>907</v>
      </c>
      <c r="O13">
        <v>1789</v>
      </c>
      <c r="P13">
        <v>1553</v>
      </c>
      <c r="Q13">
        <v>1986</v>
      </c>
      <c r="R13">
        <v>1312</v>
      </c>
    </row>
    <row r="14" spans="1:18" x14ac:dyDescent="0.25">
      <c r="A14">
        <v>13</v>
      </c>
      <c r="B14" s="1" t="s">
        <v>31</v>
      </c>
      <c r="C14" s="2">
        <v>410.40438507631302</v>
      </c>
      <c r="D14" s="1" t="s">
        <v>32</v>
      </c>
      <c r="E14" s="2">
        <v>910.40438507631302</v>
      </c>
      <c r="F14">
        <v>18112</v>
      </c>
      <c r="G14">
        <v>776</v>
      </c>
      <c r="H14">
        <v>918</v>
      </c>
      <c r="I14">
        <v>4039</v>
      </c>
      <c r="J14">
        <v>2446</v>
      </c>
      <c r="K14">
        <v>1089</v>
      </c>
      <c r="L14">
        <v>1205</v>
      </c>
      <c r="M14">
        <v>1548</v>
      </c>
      <c r="N14">
        <v>1045</v>
      </c>
      <c r="O14">
        <v>1616</v>
      </c>
      <c r="P14" s="3"/>
      <c r="Q14">
        <v>1305</v>
      </c>
      <c r="R14">
        <v>2125</v>
      </c>
    </row>
    <row r="15" spans="1:18" x14ac:dyDescent="0.25">
      <c r="A15">
        <v>14</v>
      </c>
      <c r="B15" s="1" t="s">
        <v>33</v>
      </c>
      <c r="C15" s="2">
        <v>442.53144544276898</v>
      </c>
      <c r="D15" s="1" t="s">
        <v>363</v>
      </c>
      <c r="E15" s="2">
        <v>906.85063981411395</v>
      </c>
      <c r="F15">
        <v>19980</v>
      </c>
      <c r="G15">
        <v>769</v>
      </c>
      <c r="H15">
        <v>947</v>
      </c>
      <c r="I15">
        <v>1804</v>
      </c>
      <c r="J15">
        <v>1586</v>
      </c>
      <c r="K15">
        <v>1407</v>
      </c>
      <c r="L15">
        <v>2704</v>
      </c>
      <c r="M15">
        <v>2130</v>
      </c>
      <c r="N15">
        <v>1389</v>
      </c>
      <c r="O15">
        <v>1969</v>
      </c>
      <c r="P15">
        <v>1451</v>
      </c>
      <c r="Q15">
        <v>2474</v>
      </c>
      <c r="R15">
        <v>1350</v>
      </c>
    </row>
    <row r="16" spans="1:18" x14ac:dyDescent="0.25">
      <c r="A16">
        <v>15</v>
      </c>
      <c r="B16" s="1" t="s">
        <v>34</v>
      </c>
      <c r="C16" s="2">
        <v>423.63093428082402</v>
      </c>
      <c r="D16" s="1" t="s">
        <v>364</v>
      </c>
      <c r="E16" s="2">
        <v>904.63821184686401</v>
      </c>
      <c r="F16">
        <v>22143</v>
      </c>
      <c r="G16">
        <v>1067</v>
      </c>
      <c r="H16">
        <v>1215</v>
      </c>
      <c r="I16">
        <v>2344</v>
      </c>
      <c r="J16">
        <v>2686</v>
      </c>
      <c r="K16">
        <v>4830</v>
      </c>
      <c r="L16">
        <v>768</v>
      </c>
      <c r="M16">
        <v>1714</v>
      </c>
      <c r="N16">
        <v>1061</v>
      </c>
      <c r="O16">
        <v>1955</v>
      </c>
      <c r="P16">
        <v>1201</v>
      </c>
      <c r="Q16">
        <v>1651</v>
      </c>
      <c r="R16">
        <v>1651</v>
      </c>
    </row>
    <row r="17" spans="1:18" x14ac:dyDescent="0.25">
      <c r="A17">
        <v>16</v>
      </c>
      <c r="B17" s="1" t="s">
        <v>35</v>
      </c>
      <c r="C17" s="2">
        <v>426.09651398699299</v>
      </c>
      <c r="D17" s="1" t="s">
        <v>364</v>
      </c>
      <c r="E17" s="2">
        <v>897.70563142851802</v>
      </c>
      <c r="F17">
        <v>21260</v>
      </c>
      <c r="G17">
        <v>1197</v>
      </c>
      <c r="H17">
        <v>1270</v>
      </c>
      <c r="I17">
        <v>1835</v>
      </c>
      <c r="J17">
        <v>4538</v>
      </c>
      <c r="K17">
        <v>1805</v>
      </c>
      <c r="L17">
        <v>786</v>
      </c>
      <c r="M17">
        <v>1625</v>
      </c>
      <c r="N17">
        <v>1399</v>
      </c>
      <c r="O17">
        <v>1741</v>
      </c>
      <c r="P17">
        <v>2011</v>
      </c>
      <c r="Q17">
        <v>1383</v>
      </c>
      <c r="R17">
        <v>1670</v>
      </c>
    </row>
    <row r="18" spans="1:18" x14ac:dyDescent="0.25">
      <c r="A18">
        <v>17</v>
      </c>
      <c r="B18" s="1" t="s">
        <v>36</v>
      </c>
      <c r="C18" s="2">
        <v>439.85593226599701</v>
      </c>
      <c r="D18" s="1" t="s">
        <v>363</v>
      </c>
      <c r="E18" s="2">
        <v>897.63040142785906</v>
      </c>
      <c r="F18">
        <v>19826</v>
      </c>
      <c r="G18">
        <v>1057</v>
      </c>
      <c r="H18">
        <v>1288</v>
      </c>
      <c r="I18">
        <v>3302</v>
      </c>
      <c r="J18">
        <v>1826</v>
      </c>
      <c r="K18">
        <v>1522</v>
      </c>
      <c r="L18">
        <v>1547</v>
      </c>
      <c r="M18">
        <v>1995</v>
      </c>
      <c r="N18">
        <v>1333</v>
      </c>
      <c r="O18">
        <v>1601</v>
      </c>
      <c r="P18">
        <v>1636</v>
      </c>
      <c r="Q18">
        <v>1127</v>
      </c>
      <c r="R18">
        <v>1592</v>
      </c>
    </row>
    <row r="19" spans="1:18" x14ac:dyDescent="0.25">
      <c r="A19">
        <v>18</v>
      </c>
      <c r="B19" s="1" t="s">
        <v>37</v>
      </c>
      <c r="C19" s="2">
        <v>411.758667188169</v>
      </c>
      <c r="D19" s="1" t="s">
        <v>363</v>
      </c>
      <c r="E19" s="2">
        <v>895.29798567237594</v>
      </c>
      <c r="F19">
        <v>20873</v>
      </c>
      <c r="G19">
        <v>783</v>
      </c>
      <c r="H19">
        <v>1183</v>
      </c>
      <c r="I19">
        <v>3459</v>
      </c>
      <c r="J19">
        <v>1359</v>
      </c>
      <c r="K19">
        <v>1582</v>
      </c>
      <c r="L19">
        <v>1214</v>
      </c>
      <c r="M19">
        <v>2988</v>
      </c>
      <c r="N19">
        <v>1594</v>
      </c>
      <c r="O19">
        <v>1382</v>
      </c>
      <c r="P19">
        <v>1093</v>
      </c>
      <c r="Q19">
        <v>1317</v>
      </c>
      <c r="R19">
        <v>2919</v>
      </c>
    </row>
    <row r="20" spans="1:18" x14ac:dyDescent="0.25">
      <c r="A20">
        <v>19</v>
      </c>
      <c r="B20" s="1" t="s">
        <v>38</v>
      </c>
      <c r="C20" s="2">
        <v>443.11251560691898</v>
      </c>
      <c r="D20" s="1" t="s">
        <v>363</v>
      </c>
      <c r="E20" s="2">
        <v>891.49753723091499</v>
      </c>
      <c r="F20">
        <v>20084</v>
      </c>
      <c r="G20">
        <v>873</v>
      </c>
      <c r="H20">
        <v>1023</v>
      </c>
      <c r="I20">
        <v>2775</v>
      </c>
      <c r="J20">
        <v>1881</v>
      </c>
      <c r="K20">
        <v>1250</v>
      </c>
      <c r="L20">
        <v>1543</v>
      </c>
      <c r="M20">
        <v>1846</v>
      </c>
      <c r="N20">
        <v>861</v>
      </c>
      <c r="O20">
        <v>2160</v>
      </c>
      <c r="P20">
        <v>1478</v>
      </c>
      <c r="Q20">
        <v>2425</v>
      </c>
      <c r="R20">
        <v>1969</v>
      </c>
    </row>
    <row r="21" spans="1:18" x14ac:dyDescent="0.25">
      <c r="A21">
        <v>20</v>
      </c>
      <c r="B21" s="1" t="s">
        <v>39</v>
      </c>
      <c r="C21" s="2">
        <v>421.08362999400498</v>
      </c>
      <c r="D21" s="1" t="s">
        <v>363</v>
      </c>
      <c r="E21" s="2">
        <v>884.03501075512304</v>
      </c>
      <c r="F21">
        <v>20896</v>
      </c>
      <c r="G21">
        <v>981</v>
      </c>
      <c r="H21">
        <v>1158</v>
      </c>
      <c r="I21">
        <v>2394</v>
      </c>
      <c r="J21">
        <v>1536</v>
      </c>
      <c r="K21">
        <v>1421</v>
      </c>
      <c r="L21">
        <v>1061</v>
      </c>
      <c r="M21">
        <v>2033</v>
      </c>
      <c r="N21">
        <v>1351</v>
      </c>
      <c r="O21">
        <v>2269</v>
      </c>
      <c r="P21">
        <v>1585</v>
      </c>
      <c r="Q21">
        <v>2052</v>
      </c>
      <c r="R21">
        <v>3055</v>
      </c>
    </row>
    <row r="22" spans="1:18" x14ac:dyDescent="0.25">
      <c r="A22">
        <v>21</v>
      </c>
      <c r="B22" s="1" t="s">
        <v>40</v>
      </c>
      <c r="C22" s="2">
        <v>411.70088476013899</v>
      </c>
      <c r="D22" s="1" t="s">
        <v>365</v>
      </c>
      <c r="E22" s="2">
        <v>881.29648379904904</v>
      </c>
      <c r="F22">
        <v>17623</v>
      </c>
      <c r="G22">
        <v>921</v>
      </c>
      <c r="H22">
        <v>1245</v>
      </c>
      <c r="I22">
        <v>2457</v>
      </c>
      <c r="K22">
        <v>1291</v>
      </c>
      <c r="L22">
        <v>1153</v>
      </c>
      <c r="M22">
        <v>2181</v>
      </c>
      <c r="N22">
        <v>1022</v>
      </c>
      <c r="O22">
        <v>1626</v>
      </c>
      <c r="P22">
        <v>1641</v>
      </c>
      <c r="Q22">
        <v>2122</v>
      </c>
      <c r="R22">
        <v>1964</v>
      </c>
    </row>
    <row r="23" spans="1:18" x14ac:dyDescent="0.25">
      <c r="A23">
        <v>22</v>
      </c>
      <c r="B23" s="1" t="s">
        <v>41</v>
      </c>
      <c r="C23" s="2">
        <v>407.842260406359</v>
      </c>
      <c r="D23" s="1" t="s">
        <v>363</v>
      </c>
      <c r="E23" s="2">
        <v>877.84251290771601</v>
      </c>
      <c r="F23">
        <v>21233</v>
      </c>
      <c r="G23">
        <v>1576</v>
      </c>
      <c r="H23">
        <v>1036</v>
      </c>
      <c r="I23">
        <v>3333</v>
      </c>
      <c r="J23">
        <v>2627</v>
      </c>
      <c r="K23">
        <v>1127</v>
      </c>
      <c r="L23">
        <v>949</v>
      </c>
      <c r="M23">
        <v>2061</v>
      </c>
      <c r="N23">
        <v>1304</v>
      </c>
      <c r="O23">
        <v>1614</v>
      </c>
      <c r="P23">
        <v>1669</v>
      </c>
      <c r="Q23">
        <v>1872</v>
      </c>
      <c r="R23">
        <v>2065</v>
      </c>
    </row>
    <row r="24" spans="1:18" x14ac:dyDescent="0.25">
      <c r="A24">
        <v>23</v>
      </c>
      <c r="B24" s="1" t="s">
        <v>42</v>
      </c>
      <c r="C24" s="2">
        <v>414.56611967649599</v>
      </c>
      <c r="D24" s="1" t="s">
        <v>363</v>
      </c>
      <c r="E24" s="2">
        <v>871.18922062705406</v>
      </c>
      <c r="F24">
        <v>21106</v>
      </c>
      <c r="G24">
        <v>1181</v>
      </c>
      <c r="H24">
        <v>1136</v>
      </c>
      <c r="I24">
        <v>2348</v>
      </c>
      <c r="J24">
        <v>2594</v>
      </c>
      <c r="K24">
        <v>1252</v>
      </c>
      <c r="L24">
        <v>1674</v>
      </c>
      <c r="M24">
        <v>2071</v>
      </c>
      <c r="N24">
        <v>1251</v>
      </c>
      <c r="O24">
        <v>2525</v>
      </c>
      <c r="P24">
        <v>1726</v>
      </c>
      <c r="Q24">
        <v>1663</v>
      </c>
      <c r="R24">
        <v>1685</v>
      </c>
    </row>
    <row r="25" spans="1:18" x14ac:dyDescent="0.25">
      <c r="A25">
        <v>24</v>
      </c>
      <c r="B25" s="1" t="s">
        <v>43</v>
      </c>
      <c r="C25" s="2">
        <v>385.149794516903</v>
      </c>
      <c r="D25" s="1" t="s">
        <v>364</v>
      </c>
      <c r="E25" s="2">
        <v>867.45530763123998</v>
      </c>
      <c r="F25">
        <v>25531</v>
      </c>
      <c r="G25">
        <v>1195</v>
      </c>
      <c r="H25">
        <v>1497</v>
      </c>
      <c r="I25">
        <v>6612</v>
      </c>
      <c r="J25">
        <v>2043</v>
      </c>
      <c r="K25">
        <v>1401</v>
      </c>
      <c r="L25">
        <v>1301</v>
      </c>
      <c r="M25">
        <v>1758</v>
      </c>
      <c r="N25">
        <v>1329</v>
      </c>
      <c r="O25">
        <v>1898</v>
      </c>
      <c r="P25">
        <v>2649</v>
      </c>
      <c r="Q25">
        <v>2214</v>
      </c>
      <c r="R25">
        <v>1634</v>
      </c>
    </row>
    <row r="26" spans="1:18" x14ac:dyDescent="0.25">
      <c r="A26">
        <v>25</v>
      </c>
      <c r="B26" s="1" t="s">
        <v>44</v>
      </c>
      <c r="C26" s="2">
        <v>395.03956567553001</v>
      </c>
      <c r="D26" s="1" t="s">
        <v>363</v>
      </c>
      <c r="E26" s="2">
        <v>862.433174027723</v>
      </c>
      <c r="F26">
        <v>22180</v>
      </c>
      <c r="G26">
        <v>1339</v>
      </c>
      <c r="H26">
        <v>942</v>
      </c>
      <c r="I26">
        <v>2930</v>
      </c>
      <c r="J26">
        <v>2282</v>
      </c>
      <c r="K26">
        <v>1277</v>
      </c>
      <c r="L26">
        <v>1303</v>
      </c>
      <c r="M26">
        <v>3274</v>
      </c>
      <c r="N26">
        <v>955</v>
      </c>
      <c r="O26">
        <v>2178</v>
      </c>
      <c r="P26">
        <v>1206</v>
      </c>
      <c r="Q26">
        <v>2283</v>
      </c>
      <c r="R26">
        <v>2211</v>
      </c>
    </row>
    <row r="27" spans="1:18" x14ac:dyDescent="0.25">
      <c r="A27">
        <v>26</v>
      </c>
      <c r="B27" s="1" t="s">
        <v>45</v>
      </c>
      <c r="C27" s="2">
        <v>382.61802722753998</v>
      </c>
      <c r="D27" s="1" t="s">
        <v>364</v>
      </c>
      <c r="E27" s="2">
        <v>860.64596059482005</v>
      </c>
      <c r="F27">
        <v>22911</v>
      </c>
      <c r="G27">
        <v>845</v>
      </c>
      <c r="H27">
        <v>1080</v>
      </c>
      <c r="I27">
        <v>2940</v>
      </c>
      <c r="J27">
        <v>3924</v>
      </c>
      <c r="K27">
        <v>1405</v>
      </c>
      <c r="L27">
        <v>1094</v>
      </c>
      <c r="M27">
        <v>2143</v>
      </c>
      <c r="N27">
        <v>1659</v>
      </c>
      <c r="O27">
        <v>1921</v>
      </c>
      <c r="P27">
        <v>1685</v>
      </c>
      <c r="Q27">
        <v>1869</v>
      </c>
      <c r="R27">
        <v>2346</v>
      </c>
    </row>
    <row r="28" spans="1:18" x14ac:dyDescent="0.25">
      <c r="A28">
        <v>27</v>
      </c>
      <c r="B28" s="1" t="s">
        <v>46</v>
      </c>
      <c r="C28" s="2">
        <v>368.40152056889099</v>
      </c>
      <c r="D28" s="1" t="s">
        <v>363</v>
      </c>
      <c r="E28" s="2">
        <v>844.41886850242395</v>
      </c>
      <c r="F28">
        <v>23228</v>
      </c>
      <c r="G28">
        <v>767</v>
      </c>
      <c r="H28">
        <v>2382</v>
      </c>
      <c r="I28">
        <v>3385</v>
      </c>
      <c r="J28">
        <v>2576</v>
      </c>
      <c r="K28">
        <v>1634</v>
      </c>
      <c r="L28">
        <v>1076</v>
      </c>
      <c r="M28">
        <v>2910</v>
      </c>
      <c r="N28">
        <v>1477</v>
      </c>
      <c r="O28">
        <v>1998</v>
      </c>
      <c r="P28">
        <v>1798</v>
      </c>
      <c r="Q28">
        <v>1767</v>
      </c>
      <c r="R28">
        <v>1458</v>
      </c>
    </row>
    <row r="29" spans="1:18" x14ac:dyDescent="0.25">
      <c r="A29">
        <v>28</v>
      </c>
      <c r="B29" s="1" t="s">
        <v>47</v>
      </c>
      <c r="C29" s="2">
        <v>339.92960623069899</v>
      </c>
      <c r="D29" s="1" t="s">
        <v>366</v>
      </c>
      <c r="E29" s="2">
        <v>839.92960623069996</v>
      </c>
      <c r="F29">
        <v>28373</v>
      </c>
      <c r="G29">
        <v>1440</v>
      </c>
      <c r="H29">
        <v>1131</v>
      </c>
      <c r="I29">
        <v>4053</v>
      </c>
      <c r="J29">
        <v>7392</v>
      </c>
      <c r="K29">
        <v>1632</v>
      </c>
      <c r="L29">
        <v>778</v>
      </c>
      <c r="M29">
        <v>2290</v>
      </c>
      <c r="N29">
        <v>1487</v>
      </c>
      <c r="O29">
        <v>1618</v>
      </c>
      <c r="P29">
        <v>1702</v>
      </c>
      <c r="Q29">
        <v>2160</v>
      </c>
      <c r="R29">
        <v>2690</v>
      </c>
    </row>
    <row r="30" spans="1:18" x14ac:dyDescent="0.25">
      <c r="A30">
        <v>29</v>
      </c>
      <c r="B30" s="1" t="s">
        <v>48</v>
      </c>
      <c r="C30" s="2">
        <v>335.89044656895601</v>
      </c>
      <c r="D30" s="1" t="s">
        <v>364</v>
      </c>
      <c r="E30" s="2">
        <v>835.15793583153095</v>
      </c>
      <c r="F30">
        <v>25640</v>
      </c>
      <c r="G30">
        <v>912</v>
      </c>
      <c r="H30">
        <v>1230</v>
      </c>
      <c r="I30">
        <v>3041</v>
      </c>
      <c r="J30">
        <v>2546</v>
      </c>
      <c r="K30">
        <v>3566</v>
      </c>
      <c r="L30">
        <v>1348</v>
      </c>
      <c r="M30">
        <v>1887</v>
      </c>
      <c r="N30">
        <v>2601</v>
      </c>
      <c r="O30">
        <v>4069</v>
      </c>
      <c r="P30">
        <v>1877</v>
      </c>
      <c r="Q30">
        <v>1297</v>
      </c>
      <c r="R30">
        <v>1266</v>
      </c>
    </row>
    <row r="31" spans="1:18" x14ac:dyDescent="0.25">
      <c r="A31">
        <v>30</v>
      </c>
      <c r="B31" s="1" t="s">
        <v>49</v>
      </c>
      <c r="C31" s="2">
        <v>360.70842673268299</v>
      </c>
      <c r="D31" s="1" t="s">
        <v>363</v>
      </c>
      <c r="E31" s="2">
        <v>831.78330434739496</v>
      </c>
      <c r="F31">
        <v>23872</v>
      </c>
      <c r="G31">
        <v>1085</v>
      </c>
      <c r="H31">
        <v>1514</v>
      </c>
      <c r="I31">
        <v>2768</v>
      </c>
      <c r="J31">
        <v>2101</v>
      </c>
      <c r="K31">
        <v>1838</v>
      </c>
      <c r="L31">
        <v>1390</v>
      </c>
      <c r="M31">
        <v>2915</v>
      </c>
      <c r="N31">
        <v>1151</v>
      </c>
      <c r="O31">
        <v>2149</v>
      </c>
      <c r="P31">
        <v>1827</v>
      </c>
      <c r="Q31">
        <v>3064</v>
      </c>
      <c r="R31">
        <v>2070</v>
      </c>
    </row>
    <row r="32" spans="1:18" x14ac:dyDescent="0.25">
      <c r="A32">
        <v>31</v>
      </c>
      <c r="B32" s="1" t="s">
        <v>50</v>
      </c>
      <c r="C32" s="2">
        <v>341.65090454865299</v>
      </c>
      <c r="D32" s="1" t="s">
        <v>363</v>
      </c>
      <c r="E32" s="2">
        <v>830.83933937672202</v>
      </c>
      <c r="F32">
        <v>24634</v>
      </c>
      <c r="G32">
        <v>991</v>
      </c>
      <c r="H32">
        <v>1335</v>
      </c>
      <c r="I32">
        <v>1670</v>
      </c>
      <c r="J32">
        <v>2978</v>
      </c>
      <c r="K32">
        <v>2205</v>
      </c>
      <c r="L32">
        <v>892</v>
      </c>
      <c r="M32">
        <v>3340</v>
      </c>
      <c r="N32">
        <v>1258</v>
      </c>
      <c r="O32">
        <v>1866</v>
      </c>
      <c r="P32">
        <v>3426</v>
      </c>
      <c r="Q32">
        <v>1484</v>
      </c>
      <c r="R32">
        <v>3189</v>
      </c>
    </row>
    <row r="33" spans="1:18" x14ac:dyDescent="0.25">
      <c r="A33">
        <v>32</v>
      </c>
      <c r="B33" s="1" t="s">
        <v>51</v>
      </c>
      <c r="C33" s="2">
        <v>326.55724080207</v>
      </c>
      <c r="D33" s="1" t="s">
        <v>366</v>
      </c>
      <c r="E33" s="2">
        <v>826.55724080207005</v>
      </c>
      <c r="F33">
        <v>117985</v>
      </c>
      <c r="G33">
        <v>1243</v>
      </c>
      <c r="H33">
        <v>1098</v>
      </c>
      <c r="I33">
        <v>3069</v>
      </c>
      <c r="J33">
        <v>95472</v>
      </c>
      <c r="K33">
        <v>3920</v>
      </c>
      <c r="L33">
        <v>1248</v>
      </c>
      <c r="M33">
        <v>2396</v>
      </c>
      <c r="N33">
        <v>1377</v>
      </c>
      <c r="O33">
        <v>1938</v>
      </c>
      <c r="P33">
        <v>2956</v>
      </c>
      <c r="Q33">
        <v>1872</v>
      </c>
      <c r="R33">
        <v>1396</v>
      </c>
    </row>
    <row r="34" spans="1:18" x14ac:dyDescent="0.25">
      <c r="A34">
        <v>33</v>
      </c>
      <c r="B34" s="1" t="s">
        <v>52</v>
      </c>
      <c r="C34" s="2">
        <v>336.83852550278601</v>
      </c>
      <c r="D34" s="1" t="s">
        <v>363</v>
      </c>
      <c r="E34" s="2">
        <v>807.30867428936494</v>
      </c>
      <c r="F34">
        <v>24970</v>
      </c>
      <c r="G34">
        <v>1205</v>
      </c>
      <c r="H34">
        <v>1724</v>
      </c>
      <c r="I34">
        <v>2706</v>
      </c>
      <c r="J34">
        <v>2884</v>
      </c>
      <c r="K34">
        <v>1739</v>
      </c>
      <c r="L34">
        <v>1645</v>
      </c>
      <c r="M34">
        <v>2585</v>
      </c>
      <c r="N34">
        <v>2489</v>
      </c>
      <c r="O34">
        <v>2409</v>
      </c>
      <c r="P34">
        <v>1818</v>
      </c>
      <c r="Q34">
        <v>2042</v>
      </c>
      <c r="R34">
        <v>1724</v>
      </c>
    </row>
    <row r="35" spans="1:18" x14ac:dyDescent="0.25">
      <c r="A35">
        <v>34</v>
      </c>
      <c r="B35" s="1" t="s">
        <v>53</v>
      </c>
      <c r="C35" s="2">
        <v>303.15360441717797</v>
      </c>
      <c r="D35" s="1" t="s">
        <v>366</v>
      </c>
      <c r="E35" s="2">
        <v>803.15360441717803</v>
      </c>
      <c r="F35">
        <v>28229</v>
      </c>
      <c r="G35">
        <v>1767</v>
      </c>
      <c r="H35">
        <v>1208</v>
      </c>
      <c r="I35">
        <v>5099</v>
      </c>
      <c r="J35">
        <v>3390</v>
      </c>
      <c r="K35">
        <v>2149</v>
      </c>
      <c r="L35">
        <v>700</v>
      </c>
      <c r="M35">
        <v>4573</v>
      </c>
      <c r="N35">
        <v>1489</v>
      </c>
      <c r="O35">
        <v>3128</v>
      </c>
      <c r="P35">
        <v>2261</v>
      </c>
      <c r="Q35">
        <v>1476</v>
      </c>
      <c r="R35">
        <v>989</v>
      </c>
    </row>
    <row r="36" spans="1:18" x14ac:dyDescent="0.25">
      <c r="A36">
        <v>35</v>
      </c>
      <c r="B36" s="1" t="s">
        <v>54</v>
      </c>
      <c r="C36" s="2">
        <v>320.42667870251699</v>
      </c>
      <c r="D36" s="1" t="s">
        <v>364</v>
      </c>
      <c r="E36" s="2">
        <v>802.40016637988799</v>
      </c>
      <c r="F36">
        <v>27659</v>
      </c>
      <c r="G36">
        <v>779</v>
      </c>
      <c r="H36">
        <v>1423</v>
      </c>
      <c r="I36">
        <v>5916</v>
      </c>
      <c r="J36">
        <v>2657</v>
      </c>
      <c r="K36">
        <v>1416</v>
      </c>
      <c r="L36">
        <v>1435</v>
      </c>
      <c r="M36">
        <v>2569</v>
      </c>
      <c r="N36">
        <v>1729</v>
      </c>
      <c r="O36">
        <v>2092</v>
      </c>
      <c r="P36">
        <v>2441</v>
      </c>
      <c r="Q36">
        <v>2571</v>
      </c>
      <c r="R36">
        <v>2631</v>
      </c>
    </row>
    <row r="37" spans="1:18" x14ac:dyDescent="0.25">
      <c r="A37">
        <v>36</v>
      </c>
      <c r="B37" s="1" t="s">
        <v>55</v>
      </c>
      <c r="C37" s="2">
        <v>310.87042127766</v>
      </c>
      <c r="D37" s="1" t="s">
        <v>363</v>
      </c>
      <c r="E37" s="2">
        <v>800.83974716598402</v>
      </c>
      <c r="F37">
        <v>25955</v>
      </c>
      <c r="G37">
        <v>898</v>
      </c>
      <c r="H37">
        <v>1437</v>
      </c>
      <c r="I37">
        <v>3171</v>
      </c>
      <c r="J37">
        <v>3186</v>
      </c>
      <c r="K37">
        <v>2153</v>
      </c>
      <c r="L37">
        <v>1647</v>
      </c>
      <c r="M37">
        <v>3560</v>
      </c>
      <c r="N37">
        <v>1410</v>
      </c>
      <c r="O37">
        <v>1717</v>
      </c>
      <c r="P37">
        <v>2268</v>
      </c>
      <c r="Q37">
        <v>2456</v>
      </c>
      <c r="R37">
        <v>2052</v>
      </c>
    </row>
    <row r="38" spans="1:18" x14ac:dyDescent="0.25">
      <c r="A38">
        <v>37</v>
      </c>
      <c r="B38" s="1" t="s">
        <v>56</v>
      </c>
      <c r="C38" s="2">
        <v>302.70996331072502</v>
      </c>
      <c r="D38" s="1" t="s">
        <v>22</v>
      </c>
      <c r="E38" s="2">
        <v>799.520813750608</v>
      </c>
      <c r="F38">
        <v>23243</v>
      </c>
      <c r="G38">
        <v>1786</v>
      </c>
      <c r="H38">
        <v>1315</v>
      </c>
      <c r="I38">
        <v>3138</v>
      </c>
      <c r="J38">
        <v>2617</v>
      </c>
      <c r="K38">
        <v>1437</v>
      </c>
      <c r="L38" s="3"/>
      <c r="M38">
        <v>3537</v>
      </c>
      <c r="N38">
        <v>1392</v>
      </c>
      <c r="O38">
        <v>1710</v>
      </c>
      <c r="P38">
        <v>1555</v>
      </c>
      <c r="Q38">
        <v>2917</v>
      </c>
      <c r="R38">
        <v>1839</v>
      </c>
    </row>
    <row r="39" spans="1:18" x14ac:dyDescent="0.25">
      <c r="A39">
        <v>38</v>
      </c>
      <c r="B39" s="1" t="s">
        <v>57</v>
      </c>
      <c r="C39" s="2">
        <v>300.74961746773801</v>
      </c>
      <c r="D39" s="1" t="s">
        <v>364</v>
      </c>
      <c r="E39" s="2">
        <v>796.19194395845204</v>
      </c>
      <c r="F39">
        <v>27782</v>
      </c>
      <c r="G39">
        <v>2010</v>
      </c>
      <c r="H39">
        <v>1448</v>
      </c>
      <c r="I39">
        <v>3075</v>
      </c>
      <c r="J39">
        <v>4923</v>
      </c>
      <c r="K39">
        <v>2159</v>
      </c>
      <c r="L39">
        <v>1532</v>
      </c>
      <c r="M39">
        <v>3491</v>
      </c>
      <c r="N39">
        <v>1818</v>
      </c>
      <c r="O39">
        <v>2114</v>
      </c>
      <c r="P39">
        <v>1700</v>
      </c>
      <c r="Q39">
        <v>2251</v>
      </c>
      <c r="R39">
        <v>1261</v>
      </c>
    </row>
    <row r="40" spans="1:18" x14ac:dyDescent="0.25">
      <c r="A40">
        <v>39</v>
      </c>
      <c r="B40" s="1" t="s">
        <v>58</v>
      </c>
      <c r="C40" s="2">
        <v>309.15088849397699</v>
      </c>
      <c r="D40" s="1" t="s">
        <v>364</v>
      </c>
      <c r="E40" s="2">
        <v>795.33614745812099</v>
      </c>
      <c r="F40">
        <v>26630</v>
      </c>
      <c r="G40">
        <v>1674</v>
      </c>
      <c r="H40">
        <v>1556</v>
      </c>
      <c r="I40">
        <v>2429</v>
      </c>
      <c r="J40">
        <v>2426</v>
      </c>
      <c r="K40">
        <v>2088</v>
      </c>
      <c r="L40">
        <v>1537</v>
      </c>
      <c r="M40">
        <v>3964</v>
      </c>
      <c r="N40">
        <v>1583</v>
      </c>
      <c r="O40">
        <v>2966</v>
      </c>
      <c r="P40">
        <v>2214</v>
      </c>
      <c r="Q40">
        <v>2753</v>
      </c>
      <c r="R40">
        <v>1440</v>
      </c>
    </row>
    <row r="41" spans="1:18" x14ac:dyDescent="0.25">
      <c r="A41">
        <v>40</v>
      </c>
      <c r="B41" s="1" t="s">
        <v>59</v>
      </c>
      <c r="C41" s="2">
        <v>290.99552546758298</v>
      </c>
      <c r="D41" s="1" t="s">
        <v>367</v>
      </c>
      <c r="E41" s="2">
        <v>790.99552546758298</v>
      </c>
      <c r="F41">
        <v>32068</v>
      </c>
      <c r="G41">
        <v>944</v>
      </c>
      <c r="H41">
        <v>1961</v>
      </c>
      <c r="I41">
        <v>3342</v>
      </c>
      <c r="K41">
        <v>1412</v>
      </c>
      <c r="L41">
        <v>1564</v>
      </c>
      <c r="M41">
        <v>12638</v>
      </c>
      <c r="N41">
        <v>1723</v>
      </c>
      <c r="O41">
        <v>2771</v>
      </c>
      <c r="P41">
        <v>1399</v>
      </c>
      <c r="Q41">
        <v>1779</v>
      </c>
      <c r="R41">
        <v>2535</v>
      </c>
    </row>
    <row r="42" spans="1:18" x14ac:dyDescent="0.25">
      <c r="A42">
        <v>41</v>
      </c>
      <c r="B42" s="1" t="s">
        <v>60</v>
      </c>
      <c r="C42" s="2">
        <v>285.06971987053703</v>
      </c>
      <c r="D42" s="1" t="s">
        <v>366</v>
      </c>
      <c r="E42" s="2">
        <v>785.06971987053703</v>
      </c>
      <c r="F42">
        <v>35123</v>
      </c>
      <c r="G42">
        <v>1154</v>
      </c>
      <c r="H42">
        <v>972</v>
      </c>
      <c r="I42">
        <v>3148</v>
      </c>
      <c r="J42">
        <v>11051</v>
      </c>
      <c r="K42">
        <v>1768</v>
      </c>
      <c r="L42">
        <v>1835</v>
      </c>
      <c r="M42">
        <v>4220</v>
      </c>
      <c r="N42">
        <v>1927</v>
      </c>
      <c r="O42">
        <v>2172</v>
      </c>
      <c r="P42">
        <v>2108</v>
      </c>
      <c r="Q42">
        <v>2151</v>
      </c>
      <c r="R42">
        <v>2617</v>
      </c>
    </row>
    <row r="43" spans="1:18" x14ac:dyDescent="0.25">
      <c r="A43">
        <v>42</v>
      </c>
      <c r="B43" s="1" t="s">
        <v>61</v>
      </c>
      <c r="C43" s="2">
        <v>294.45783047709301</v>
      </c>
      <c r="D43" s="1" t="s">
        <v>364</v>
      </c>
      <c r="E43" s="2">
        <v>784.10769042107097</v>
      </c>
      <c r="F43">
        <v>27446</v>
      </c>
      <c r="G43">
        <v>1364</v>
      </c>
      <c r="H43">
        <v>1926</v>
      </c>
      <c r="I43">
        <v>2119</v>
      </c>
      <c r="J43">
        <v>1947</v>
      </c>
      <c r="K43">
        <v>2886</v>
      </c>
      <c r="L43">
        <v>1284</v>
      </c>
      <c r="M43">
        <v>3929</v>
      </c>
      <c r="N43">
        <v>1590</v>
      </c>
      <c r="O43">
        <v>2241</v>
      </c>
      <c r="P43">
        <v>3072</v>
      </c>
      <c r="Q43">
        <v>2827</v>
      </c>
      <c r="R43">
        <v>2261</v>
      </c>
    </row>
    <row r="44" spans="1:18" x14ac:dyDescent="0.25">
      <c r="A44">
        <v>43</v>
      </c>
      <c r="B44" s="1" t="s">
        <v>62</v>
      </c>
      <c r="C44" s="2">
        <v>275.63885883612397</v>
      </c>
      <c r="D44" s="1" t="s">
        <v>32</v>
      </c>
      <c r="E44" s="2">
        <v>775.63885883612397</v>
      </c>
      <c r="F44">
        <v>26521</v>
      </c>
      <c r="G44">
        <v>1167</v>
      </c>
      <c r="H44">
        <v>1514</v>
      </c>
      <c r="I44">
        <v>2924</v>
      </c>
      <c r="J44">
        <v>2506</v>
      </c>
      <c r="K44">
        <v>3296</v>
      </c>
      <c r="L44">
        <v>1337</v>
      </c>
      <c r="M44" s="3"/>
      <c r="N44">
        <v>2008</v>
      </c>
      <c r="O44">
        <v>2523</v>
      </c>
      <c r="P44">
        <v>5518</v>
      </c>
      <c r="Q44">
        <v>2109</v>
      </c>
      <c r="R44">
        <v>1619</v>
      </c>
    </row>
    <row r="45" spans="1:18" x14ac:dyDescent="0.25">
      <c r="A45">
        <v>44</v>
      </c>
      <c r="B45" s="1" t="s">
        <v>63</v>
      </c>
      <c r="C45" s="2">
        <v>284.35139231269699</v>
      </c>
      <c r="D45" s="1" t="s">
        <v>363</v>
      </c>
      <c r="E45" s="2">
        <v>769.41856062796398</v>
      </c>
      <c r="F45">
        <v>27513</v>
      </c>
      <c r="G45">
        <v>930</v>
      </c>
      <c r="H45">
        <v>1493</v>
      </c>
      <c r="I45">
        <v>3157</v>
      </c>
      <c r="J45">
        <v>2785</v>
      </c>
      <c r="K45">
        <v>1649</v>
      </c>
      <c r="L45">
        <v>1324</v>
      </c>
      <c r="M45">
        <v>2796</v>
      </c>
      <c r="N45">
        <v>2519</v>
      </c>
      <c r="O45">
        <v>2381</v>
      </c>
      <c r="P45">
        <v>3560</v>
      </c>
      <c r="Q45">
        <v>2727</v>
      </c>
      <c r="R45">
        <v>2192</v>
      </c>
    </row>
    <row r="46" spans="1:18" x14ac:dyDescent="0.25">
      <c r="A46">
        <v>45</v>
      </c>
      <c r="B46" s="1" t="s">
        <v>64</v>
      </c>
      <c r="C46" s="2">
        <v>262.86549688068999</v>
      </c>
      <c r="D46" s="1" t="s">
        <v>366</v>
      </c>
      <c r="E46" s="2">
        <v>762.86549688068999</v>
      </c>
      <c r="F46">
        <v>34737</v>
      </c>
      <c r="G46">
        <v>1062</v>
      </c>
      <c r="H46">
        <v>2244</v>
      </c>
      <c r="I46">
        <v>5846</v>
      </c>
      <c r="J46">
        <v>8078</v>
      </c>
      <c r="K46">
        <v>2708</v>
      </c>
      <c r="L46">
        <v>1328</v>
      </c>
      <c r="M46">
        <v>2109</v>
      </c>
      <c r="N46">
        <v>2020</v>
      </c>
      <c r="O46">
        <v>2687</v>
      </c>
      <c r="P46">
        <v>1706</v>
      </c>
      <c r="Q46">
        <v>3206</v>
      </c>
      <c r="R46">
        <v>1743</v>
      </c>
    </row>
    <row r="47" spans="1:18" x14ac:dyDescent="0.25">
      <c r="A47">
        <v>46</v>
      </c>
      <c r="B47" s="1" t="s">
        <v>65</v>
      </c>
      <c r="C47" s="2">
        <v>274.76916429859898</v>
      </c>
      <c r="D47" s="1" t="s">
        <v>363</v>
      </c>
      <c r="E47" s="2">
        <v>756.89935410668204</v>
      </c>
      <c r="F47">
        <v>28054</v>
      </c>
      <c r="G47">
        <v>1690</v>
      </c>
      <c r="H47">
        <v>1319</v>
      </c>
      <c r="I47">
        <v>2988</v>
      </c>
      <c r="J47">
        <v>3047</v>
      </c>
      <c r="K47">
        <v>2633</v>
      </c>
      <c r="L47">
        <v>1653</v>
      </c>
      <c r="M47">
        <v>3270</v>
      </c>
      <c r="N47">
        <v>1672</v>
      </c>
      <c r="O47">
        <v>2703</v>
      </c>
      <c r="P47">
        <v>3205</v>
      </c>
      <c r="Q47">
        <v>2051</v>
      </c>
      <c r="R47">
        <v>1823</v>
      </c>
    </row>
    <row r="48" spans="1:18" x14ac:dyDescent="0.25">
      <c r="A48">
        <v>47</v>
      </c>
      <c r="B48" s="1" t="s">
        <v>66</v>
      </c>
      <c r="C48" s="2">
        <v>259.21026315962501</v>
      </c>
      <c r="D48" s="1" t="s">
        <v>364</v>
      </c>
      <c r="E48" s="2">
        <v>751.42300543913905</v>
      </c>
      <c r="F48">
        <v>30093</v>
      </c>
      <c r="G48">
        <v>2956</v>
      </c>
      <c r="H48">
        <v>1993</v>
      </c>
      <c r="I48">
        <v>2647</v>
      </c>
      <c r="J48">
        <v>4611</v>
      </c>
      <c r="K48">
        <v>1682</v>
      </c>
      <c r="L48">
        <v>1450</v>
      </c>
      <c r="M48">
        <v>1918</v>
      </c>
      <c r="N48">
        <v>1806</v>
      </c>
      <c r="O48">
        <v>2493</v>
      </c>
      <c r="P48">
        <v>3146</v>
      </c>
      <c r="Q48">
        <v>2934</v>
      </c>
      <c r="R48">
        <v>2457</v>
      </c>
    </row>
    <row r="49" spans="1:18" x14ac:dyDescent="0.25">
      <c r="A49">
        <v>48</v>
      </c>
      <c r="B49" s="1" t="s">
        <v>67</v>
      </c>
      <c r="C49" s="2">
        <v>245.598700811144</v>
      </c>
      <c r="D49" s="1" t="s">
        <v>68</v>
      </c>
      <c r="E49" s="2">
        <v>745.598700811144</v>
      </c>
      <c r="F49">
        <v>26655</v>
      </c>
      <c r="G49">
        <v>1482</v>
      </c>
      <c r="H49">
        <v>1594</v>
      </c>
      <c r="I49">
        <v>4885</v>
      </c>
      <c r="J49" s="3"/>
      <c r="K49">
        <v>2118</v>
      </c>
      <c r="L49">
        <v>2354</v>
      </c>
      <c r="M49">
        <v>3636</v>
      </c>
      <c r="N49">
        <v>1880</v>
      </c>
      <c r="O49">
        <v>1849</v>
      </c>
      <c r="P49">
        <v>2712</v>
      </c>
      <c r="Q49">
        <v>2284</v>
      </c>
      <c r="R49">
        <v>1861</v>
      </c>
    </row>
    <row r="50" spans="1:18" x14ac:dyDescent="0.25">
      <c r="A50">
        <v>49</v>
      </c>
      <c r="B50" s="1" t="s">
        <v>69</v>
      </c>
      <c r="C50" s="2">
        <v>244.514991731203</v>
      </c>
      <c r="D50" s="1" t="s">
        <v>368</v>
      </c>
      <c r="E50" s="2">
        <v>744.51499173120305</v>
      </c>
      <c r="F50">
        <v>33824</v>
      </c>
      <c r="G50">
        <v>1578</v>
      </c>
      <c r="H50">
        <v>2575</v>
      </c>
      <c r="I50">
        <v>6483</v>
      </c>
      <c r="J50">
        <v>5599</v>
      </c>
      <c r="K50">
        <v>1251</v>
      </c>
      <c r="L50">
        <v>1180</v>
      </c>
      <c r="M50">
        <v>3684</v>
      </c>
      <c r="N50">
        <v>1706</v>
      </c>
      <c r="O50">
        <v>2649</v>
      </c>
      <c r="P50">
        <v>1980</v>
      </c>
      <c r="Q50">
        <v>3095</v>
      </c>
      <c r="R50">
        <v>2044</v>
      </c>
    </row>
    <row r="51" spans="1:18" x14ac:dyDescent="0.25">
      <c r="A51">
        <v>50</v>
      </c>
      <c r="B51" s="1" t="s">
        <v>70</v>
      </c>
      <c r="C51" s="2">
        <v>256.00758767881302</v>
      </c>
      <c r="D51" s="1" t="s">
        <v>363</v>
      </c>
      <c r="E51" s="2">
        <v>742.97039012418202</v>
      </c>
      <c r="F51">
        <v>29141</v>
      </c>
      <c r="G51">
        <v>1185</v>
      </c>
      <c r="H51">
        <v>2109</v>
      </c>
      <c r="I51">
        <v>3112</v>
      </c>
      <c r="J51">
        <v>2327</v>
      </c>
      <c r="K51">
        <v>1575</v>
      </c>
      <c r="L51">
        <v>2301</v>
      </c>
      <c r="M51">
        <v>3527</v>
      </c>
      <c r="N51">
        <v>1967</v>
      </c>
      <c r="O51">
        <v>2991</v>
      </c>
      <c r="P51">
        <v>2885</v>
      </c>
      <c r="Q51">
        <v>3128</v>
      </c>
      <c r="R51">
        <v>2034</v>
      </c>
    </row>
    <row r="52" spans="1:18" x14ac:dyDescent="0.25">
      <c r="A52">
        <v>51</v>
      </c>
      <c r="B52" s="1" t="s">
        <v>71</v>
      </c>
      <c r="C52" s="2">
        <v>242.483723293129</v>
      </c>
      <c r="D52" s="1" t="s">
        <v>369</v>
      </c>
      <c r="E52" s="2">
        <v>742.48372329312895</v>
      </c>
      <c r="F52">
        <v>26811</v>
      </c>
      <c r="G52">
        <v>967</v>
      </c>
      <c r="H52">
        <v>1448</v>
      </c>
      <c r="I52">
        <v>4508</v>
      </c>
      <c r="J52">
        <v>3448</v>
      </c>
      <c r="K52">
        <v>1270</v>
      </c>
      <c r="L52">
        <v>1794</v>
      </c>
      <c r="M52">
        <v>2011</v>
      </c>
      <c r="N52">
        <v>1637</v>
      </c>
      <c r="P52">
        <v>2897</v>
      </c>
      <c r="Q52">
        <v>3873</v>
      </c>
      <c r="R52">
        <v>2958</v>
      </c>
    </row>
    <row r="53" spans="1:18" x14ac:dyDescent="0.25">
      <c r="A53">
        <v>52</v>
      </c>
      <c r="B53" s="1" t="s">
        <v>72</v>
      </c>
      <c r="C53" s="2">
        <v>231.06391414344</v>
      </c>
      <c r="D53" s="1" t="s">
        <v>366</v>
      </c>
      <c r="E53" s="2">
        <v>731.06391414344</v>
      </c>
      <c r="F53">
        <v>30523</v>
      </c>
      <c r="G53">
        <v>2116</v>
      </c>
      <c r="H53">
        <v>1479</v>
      </c>
      <c r="I53">
        <v>4191</v>
      </c>
      <c r="J53">
        <v>3698</v>
      </c>
      <c r="K53">
        <v>2047</v>
      </c>
      <c r="L53">
        <v>1806</v>
      </c>
      <c r="M53">
        <v>2906</v>
      </c>
      <c r="N53">
        <v>1474</v>
      </c>
      <c r="O53">
        <v>2837</v>
      </c>
      <c r="P53">
        <v>2298</v>
      </c>
      <c r="Q53">
        <v>3443</v>
      </c>
      <c r="R53">
        <v>2228</v>
      </c>
    </row>
    <row r="54" spans="1:18" x14ac:dyDescent="0.25">
      <c r="A54">
        <v>53</v>
      </c>
      <c r="B54" s="1" t="s">
        <v>73</v>
      </c>
      <c r="C54" s="2">
        <v>230.50215869179101</v>
      </c>
      <c r="D54" s="1" t="s">
        <v>32</v>
      </c>
      <c r="E54" s="2">
        <v>730.50215869179101</v>
      </c>
      <c r="F54">
        <v>26972</v>
      </c>
      <c r="G54">
        <v>2662</v>
      </c>
      <c r="H54">
        <v>1221</v>
      </c>
      <c r="I54">
        <v>2823</v>
      </c>
      <c r="J54">
        <v>2758</v>
      </c>
      <c r="K54">
        <v>1655</v>
      </c>
      <c r="L54">
        <v>956</v>
      </c>
      <c r="M54">
        <v>3344</v>
      </c>
      <c r="N54">
        <v>1879</v>
      </c>
      <c r="O54" s="3"/>
      <c r="P54">
        <v>3714</v>
      </c>
      <c r="Q54">
        <v>2668</v>
      </c>
      <c r="R54">
        <v>3292</v>
      </c>
    </row>
    <row r="55" spans="1:18" x14ac:dyDescent="0.25">
      <c r="A55">
        <v>54</v>
      </c>
      <c r="B55" s="1" t="s">
        <v>74</v>
      </c>
      <c r="C55" s="2">
        <v>229.70530349336201</v>
      </c>
      <c r="D55" s="1" t="s">
        <v>366</v>
      </c>
      <c r="E55" s="2">
        <v>729.70530349336195</v>
      </c>
      <c r="F55">
        <v>62302</v>
      </c>
      <c r="G55">
        <v>1273</v>
      </c>
      <c r="H55">
        <v>1872</v>
      </c>
      <c r="I55">
        <v>4105</v>
      </c>
      <c r="J55">
        <v>35621</v>
      </c>
      <c r="K55">
        <v>1699</v>
      </c>
      <c r="L55">
        <v>2012</v>
      </c>
      <c r="M55">
        <v>3377</v>
      </c>
      <c r="N55">
        <v>2087</v>
      </c>
      <c r="O55">
        <v>2638</v>
      </c>
      <c r="P55">
        <v>2929</v>
      </c>
      <c r="Q55">
        <v>2632</v>
      </c>
      <c r="R55">
        <v>2057</v>
      </c>
    </row>
    <row r="56" spans="1:18" x14ac:dyDescent="0.25">
      <c r="A56">
        <v>55</v>
      </c>
      <c r="B56" s="1" t="s">
        <v>75</v>
      </c>
      <c r="C56" s="2">
        <v>223.432124818902</v>
      </c>
      <c r="D56" s="1" t="s">
        <v>366</v>
      </c>
      <c r="E56" s="2">
        <v>723.43212481890203</v>
      </c>
      <c r="F56">
        <v>30965</v>
      </c>
      <c r="G56">
        <v>1430</v>
      </c>
      <c r="H56">
        <v>3656</v>
      </c>
      <c r="I56">
        <v>3367</v>
      </c>
      <c r="J56">
        <v>2520</v>
      </c>
      <c r="K56">
        <v>2285</v>
      </c>
      <c r="L56">
        <v>2007</v>
      </c>
      <c r="M56">
        <v>3931</v>
      </c>
      <c r="N56">
        <v>1509</v>
      </c>
      <c r="O56">
        <v>2261</v>
      </c>
      <c r="P56">
        <v>2451</v>
      </c>
      <c r="Q56">
        <v>2890</v>
      </c>
      <c r="R56">
        <v>2658</v>
      </c>
    </row>
    <row r="57" spans="1:18" x14ac:dyDescent="0.25">
      <c r="A57">
        <v>56</v>
      </c>
      <c r="B57" s="1" t="s">
        <v>76</v>
      </c>
      <c r="C57" s="2">
        <v>219.04174751404199</v>
      </c>
      <c r="D57" s="1" t="s">
        <v>370</v>
      </c>
      <c r="E57" s="2">
        <v>719.04174751404196</v>
      </c>
      <c r="F57">
        <v>24015</v>
      </c>
      <c r="G57">
        <v>1672</v>
      </c>
      <c r="H57">
        <v>4037</v>
      </c>
      <c r="I57">
        <v>3434</v>
      </c>
      <c r="J57">
        <v>2114</v>
      </c>
      <c r="K57">
        <v>2485</v>
      </c>
      <c r="L57">
        <v>1091</v>
      </c>
      <c r="N57">
        <v>1395</v>
      </c>
      <c r="O57">
        <v>2208</v>
      </c>
      <c r="P57">
        <v>2366</v>
      </c>
      <c r="R57">
        <v>3213</v>
      </c>
    </row>
    <row r="58" spans="1:18" x14ac:dyDescent="0.25">
      <c r="A58">
        <v>57</v>
      </c>
      <c r="B58" s="1" t="s">
        <v>77</v>
      </c>
      <c r="C58" s="2">
        <v>215.39273184568299</v>
      </c>
      <c r="D58" s="1" t="s">
        <v>371</v>
      </c>
      <c r="E58" s="2">
        <v>715.39273184568299</v>
      </c>
      <c r="F58">
        <v>356220</v>
      </c>
      <c r="G58">
        <v>754</v>
      </c>
      <c r="H58">
        <v>1943</v>
      </c>
      <c r="I58">
        <v>5356</v>
      </c>
      <c r="J58">
        <v>215880</v>
      </c>
      <c r="K58">
        <v>82666</v>
      </c>
      <c r="L58">
        <v>1357</v>
      </c>
      <c r="M58">
        <v>2419</v>
      </c>
      <c r="N58">
        <v>1785</v>
      </c>
      <c r="O58">
        <v>2141</v>
      </c>
      <c r="P58">
        <v>3301</v>
      </c>
      <c r="Q58">
        <v>2792</v>
      </c>
      <c r="R58">
        <v>35826</v>
      </c>
    </row>
    <row r="59" spans="1:18" x14ac:dyDescent="0.25">
      <c r="A59">
        <v>58</v>
      </c>
      <c r="B59" s="1" t="s">
        <v>78</v>
      </c>
      <c r="C59" s="2">
        <v>215.23668072040999</v>
      </c>
      <c r="D59" s="1" t="s">
        <v>366</v>
      </c>
      <c r="E59" s="2">
        <v>715.23668072041005</v>
      </c>
      <c r="F59">
        <v>32125</v>
      </c>
      <c r="G59">
        <v>1629</v>
      </c>
      <c r="H59">
        <v>1695</v>
      </c>
      <c r="I59">
        <v>2901</v>
      </c>
      <c r="J59">
        <v>2590</v>
      </c>
      <c r="K59">
        <v>2169</v>
      </c>
      <c r="L59">
        <v>2301</v>
      </c>
      <c r="M59">
        <v>4063</v>
      </c>
      <c r="N59">
        <v>1980</v>
      </c>
      <c r="O59">
        <v>2943</v>
      </c>
      <c r="P59">
        <v>4146</v>
      </c>
      <c r="Q59">
        <v>2607</v>
      </c>
      <c r="R59">
        <v>3101</v>
      </c>
    </row>
    <row r="60" spans="1:18" x14ac:dyDescent="0.25">
      <c r="A60">
        <v>59</v>
      </c>
      <c r="B60" s="1" t="s">
        <v>79</v>
      </c>
      <c r="C60" s="2">
        <v>214.341853677899</v>
      </c>
      <c r="D60" s="1" t="s">
        <v>366</v>
      </c>
      <c r="E60" s="2">
        <v>714.34185367789905</v>
      </c>
      <c r="F60">
        <v>32239</v>
      </c>
      <c r="G60">
        <v>2109</v>
      </c>
      <c r="H60">
        <v>3271</v>
      </c>
      <c r="I60">
        <v>4158</v>
      </c>
      <c r="J60">
        <v>2535</v>
      </c>
      <c r="K60">
        <v>2370</v>
      </c>
      <c r="L60">
        <v>1976</v>
      </c>
      <c r="M60">
        <v>4331</v>
      </c>
      <c r="N60">
        <v>1623</v>
      </c>
      <c r="O60">
        <v>3037</v>
      </c>
      <c r="P60">
        <v>2103</v>
      </c>
      <c r="Q60">
        <v>2883</v>
      </c>
      <c r="R60">
        <v>1843</v>
      </c>
    </row>
    <row r="61" spans="1:18" x14ac:dyDescent="0.25">
      <c r="A61">
        <v>60</v>
      </c>
      <c r="B61" s="1" t="s">
        <v>80</v>
      </c>
      <c r="C61" s="2">
        <v>206.95212786196899</v>
      </c>
      <c r="D61" s="1" t="s">
        <v>366</v>
      </c>
      <c r="E61" s="2">
        <v>706.95212786196896</v>
      </c>
      <c r="F61">
        <v>34090</v>
      </c>
      <c r="G61">
        <v>1682</v>
      </c>
      <c r="H61">
        <v>1740</v>
      </c>
      <c r="I61">
        <v>2923</v>
      </c>
      <c r="J61">
        <v>3142</v>
      </c>
      <c r="K61">
        <v>2039</v>
      </c>
      <c r="L61">
        <v>1284</v>
      </c>
      <c r="M61">
        <v>4193</v>
      </c>
      <c r="N61">
        <v>2301</v>
      </c>
      <c r="O61">
        <v>3573</v>
      </c>
      <c r="P61">
        <v>3126</v>
      </c>
      <c r="Q61">
        <v>2372</v>
      </c>
      <c r="R61">
        <v>5715</v>
      </c>
    </row>
    <row r="62" spans="1:18" x14ac:dyDescent="0.25">
      <c r="A62">
        <v>61</v>
      </c>
      <c r="B62" s="1" t="s">
        <v>81</v>
      </c>
      <c r="C62" s="2">
        <v>202.99826186927601</v>
      </c>
      <c r="D62" s="1" t="s">
        <v>372</v>
      </c>
      <c r="E62" s="2">
        <v>702.99826186927601</v>
      </c>
      <c r="F62">
        <v>779798</v>
      </c>
      <c r="G62">
        <v>4116</v>
      </c>
      <c r="H62">
        <v>1364</v>
      </c>
      <c r="I62">
        <v>92001</v>
      </c>
      <c r="J62">
        <v>1514</v>
      </c>
      <c r="K62">
        <v>14488</v>
      </c>
      <c r="L62">
        <v>258619</v>
      </c>
      <c r="M62">
        <v>393407</v>
      </c>
      <c r="N62">
        <v>784</v>
      </c>
      <c r="O62">
        <v>2309</v>
      </c>
      <c r="P62">
        <v>2387</v>
      </c>
      <c r="Q62">
        <v>6574</v>
      </c>
      <c r="R62">
        <v>2235</v>
      </c>
    </row>
    <row r="63" spans="1:18" x14ac:dyDescent="0.25">
      <c r="A63">
        <v>62</v>
      </c>
      <c r="B63" s="1" t="s">
        <v>82</v>
      </c>
      <c r="C63" s="2">
        <v>196.9804934053</v>
      </c>
      <c r="D63" s="1" t="s">
        <v>368</v>
      </c>
      <c r="E63" s="2">
        <v>696.98049340529997</v>
      </c>
      <c r="F63">
        <v>38907</v>
      </c>
      <c r="G63">
        <v>2623</v>
      </c>
      <c r="H63">
        <v>1313</v>
      </c>
      <c r="I63">
        <v>6745</v>
      </c>
      <c r="J63">
        <v>6023</v>
      </c>
      <c r="K63">
        <v>2682</v>
      </c>
      <c r="L63">
        <v>2015</v>
      </c>
      <c r="M63">
        <v>3099</v>
      </c>
      <c r="N63">
        <v>1469</v>
      </c>
      <c r="O63">
        <v>2177</v>
      </c>
      <c r="P63">
        <v>2041</v>
      </c>
      <c r="Q63">
        <v>3451</v>
      </c>
      <c r="R63">
        <v>5269</v>
      </c>
    </row>
    <row r="64" spans="1:18" x14ac:dyDescent="0.25">
      <c r="A64">
        <v>63</v>
      </c>
      <c r="B64" s="1" t="s">
        <v>83</v>
      </c>
      <c r="C64" s="2">
        <v>190.67039163227699</v>
      </c>
      <c r="D64" s="1" t="s">
        <v>373</v>
      </c>
      <c r="E64" s="2">
        <v>690.67039163227696</v>
      </c>
      <c r="F64">
        <v>42183</v>
      </c>
      <c r="G64">
        <v>1551</v>
      </c>
      <c r="H64">
        <v>1850</v>
      </c>
      <c r="I64">
        <v>3832</v>
      </c>
      <c r="J64">
        <v>16989</v>
      </c>
      <c r="K64">
        <v>1863</v>
      </c>
      <c r="L64">
        <v>2792</v>
      </c>
      <c r="M64">
        <v>4021</v>
      </c>
      <c r="N64">
        <v>1690</v>
      </c>
      <c r="P64">
        <v>3455</v>
      </c>
      <c r="Q64">
        <v>2280</v>
      </c>
      <c r="R64">
        <v>1860</v>
      </c>
    </row>
    <row r="65" spans="1:18" x14ac:dyDescent="0.25">
      <c r="A65">
        <v>64</v>
      </c>
      <c r="B65" s="1" t="s">
        <v>84</v>
      </c>
      <c r="C65" s="2">
        <v>187.82020404294499</v>
      </c>
      <c r="D65" s="1" t="s">
        <v>369</v>
      </c>
      <c r="E65" s="2">
        <v>687.82020404294497</v>
      </c>
      <c r="F65">
        <v>358322</v>
      </c>
      <c r="G65">
        <v>904</v>
      </c>
      <c r="H65">
        <v>1649</v>
      </c>
      <c r="I65">
        <v>3116</v>
      </c>
      <c r="J65">
        <v>4120</v>
      </c>
      <c r="K65">
        <v>332797</v>
      </c>
      <c r="L65">
        <v>1549</v>
      </c>
      <c r="N65">
        <v>2341</v>
      </c>
      <c r="O65">
        <v>3493</v>
      </c>
      <c r="P65">
        <v>2431</v>
      </c>
      <c r="Q65">
        <v>3487</v>
      </c>
      <c r="R65">
        <v>2435</v>
      </c>
    </row>
    <row r="66" spans="1:18" x14ac:dyDescent="0.25">
      <c r="A66">
        <v>65</v>
      </c>
      <c r="B66" s="1" t="s">
        <v>85</v>
      </c>
      <c r="C66" s="2">
        <v>187.43935339704399</v>
      </c>
      <c r="D66" s="1" t="s">
        <v>371</v>
      </c>
      <c r="E66" s="2">
        <v>687.43935339704399</v>
      </c>
      <c r="F66">
        <v>38573</v>
      </c>
      <c r="G66">
        <v>1196</v>
      </c>
      <c r="H66">
        <v>4653</v>
      </c>
      <c r="I66">
        <v>3958</v>
      </c>
      <c r="J66">
        <v>6792</v>
      </c>
      <c r="K66">
        <v>1785</v>
      </c>
      <c r="L66">
        <v>1630</v>
      </c>
      <c r="M66">
        <v>5380</v>
      </c>
      <c r="N66">
        <v>1414</v>
      </c>
      <c r="O66">
        <v>2452</v>
      </c>
      <c r="P66">
        <v>3455</v>
      </c>
      <c r="Q66">
        <v>3371</v>
      </c>
      <c r="R66">
        <v>2487</v>
      </c>
    </row>
    <row r="67" spans="1:18" x14ac:dyDescent="0.25">
      <c r="A67">
        <v>66</v>
      </c>
      <c r="B67" s="1" t="s">
        <v>86</v>
      </c>
      <c r="C67" s="2">
        <v>184.099989102916</v>
      </c>
      <c r="D67" s="1" t="s">
        <v>374</v>
      </c>
      <c r="E67" s="2">
        <v>684.09998910291597</v>
      </c>
      <c r="F67">
        <v>25386</v>
      </c>
      <c r="G67">
        <v>2041</v>
      </c>
      <c r="H67">
        <v>2431</v>
      </c>
      <c r="I67">
        <v>2366</v>
      </c>
      <c r="K67">
        <v>1993</v>
      </c>
      <c r="L67">
        <v>2631</v>
      </c>
      <c r="N67">
        <v>2042</v>
      </c>
      <c r="O67">
        <v>3244</v>
      </c>
      <c r="P67">
        <v>3078</v>
      </c>
      <c r="Q67">
        <v>2591</v>
      </c>
      <c r="R67">
        <v>2969</v>
      </c>
    </row>
    <row r="68" spans="1:18" x14ac:dyDescent="0.25">
      <c r="A68">
        <v>67</v>
      </c>
      <c r="B68" s="1" t="s">
        <v>87</v>
      </c>
      <c r="C68" s="2">
        <v>181.34049043203299</v>
      </c>
      <c r="D68" s="1" t="s">
        <v>375</v>
      </c>
      <c r="E68" s="2">
        <v>681.34049043203299</v>
      </c>
      <c r="F68">
        <v>66137</v>
      </c>
      <c r="G68">
        <v>829</v>
      </c>
      <c r="H68">
        <v>1436</v>
      </c>
      <c r="I68">
        <v>5631</v>
      </c>
      <c r="J68">
        <v>2878</v>
      </c>
      <c r="K68">
        <v>30603</v>
      </c>
      <c r="L68">
        <v>1493</v>
      </c>
      <c r="M68">
        <v>4034</v>
      </c>
      <c r="N68">
        <v>2373</v>
      </c>
      <c r="O68">
        <v>4728</v>
      </c>
      <c r="P68">
        <v>6769</v>
      </c>
      <c r="Q68">
        <v>2190</v>
      </c>
      <c r="R68">
        <v>3173</v>
      </c>
    </row>
    <row r="69" spans="1:18" x14ac:dyDescent="0.25">
      <c r="A69">
        <v>68</v>
      </c>
      <c r="B69" s="1" t="s">
        <v>88</v>
      </c>
      <c r="C69" s="2">
        <v>175.61045846749499</v>
      </c>
      <c r="D69" s="1" t="s">
        <v>373</v>
      </c>
      <c r="E69" s="2">
        <v>675.61045846749505</v>
      </c>
      <c r="F69">
        <v>38191</v>
      </c>
      <c r="G69">
        <v>1289</v>
      </c>
      <c r="H69">
        <v>2837</v>
      </c>
      <c r="I69">
        <v>8030</v>
      </c>
      <c r="J69">
        <v>4653</v>
      </c>
      <c r="K69">
        <v>1694</v>
      </c>
      <c r="L69">
        <v>2002</v>
      </c>
      <c r="N69">
        <v>1487</v>
      </c>
      <c r="O69">
        <v>2278</v>
      </c>
      <c r="P69">
        <v>3284</v>
      </c>
      <c r="Q69">
        <v>3342</v>
      </c>
      <c r="R69">
        <v>7295</v>
      </c>
    </row>
    <row r="70" spans="1:18" x14ac:dyDescent="0.25">
      <c r="A70">
        <v>69</v>
      </c>
      <c r="B70" s="1" t="s">
        <v>89</v>
      </c>
      <c r="C70" s="2">
        <v>175.251800362117</v>
      </c>
      <c r="D70" s="1" t="s">
        <v>376</v>
      </c>
      <c r="E70" s="2">
        <v>675.25180036211702</v>
      </c>
      <c r="F70">
        <v>65676</v>
      </c>
      <c r="G70">
        <v>1248</v>
      </c>
      <c r="H70">
        <v>1783</v>
      </c>
      <c r="I70">
        <v>35772</v>
      </c>
      <c r="J70">
        <v>6335</v>
      </c>
      <c r="K70">
        <v>2410</v>
      </c>
      <c r="L70">
        <v>1877</v>
      </c>
      <c r="M70">
        <v>3229</v>
      </c>
      <c r="N70">
        <v>2033</v>
      </c>
      <c r="P70">
        <v>5494</v>
      </c>
      <c r="Q70">
        <v>2890</v>
      </c>
      <c r="R70">
        <v>2605</v>
      </c>
    </row>
    <row r="71" spans="1:18" x14ac:dyDescent="0.25">
      <c r="A71">
        <v>70</v>
      </c>
      <c r="B71" s="1" t="s">
        <v>90</v>
      </c>
      <c r="C71" s="2">
        <v>216.19772256140499</v>
      </c>
      <c r="D71" s="1" t="s">
        <v>377</v>
      </c>
      <c r="E71" s="2">
        <v>666.19772256140504</v>
      </c>
      <c r="F71">
        <v>131890</v>
      </c>
      <c r="G71">
        <v>1010</v>
      </c>
      <c r="H71">
        <v>1309</v>
      </c>
      <c r="I71">
        <v>115461</v>
      </c>
      <c r="J71">
        <v>3274</v>
      </c>
      <c r="K71">
        <v>1416</v>
      </c>
      <c r="N71">
        <v>2169</v>
      </c>
      <c r="O71">
        <v>2996</v>
      </c>
      <c r="Q71">
        <v>1852</v>
      </c>
      <c r="R71">
        <v>2403</v>
      </c>
    </row>
    <row r="72" spans="1:18" x14ac:dyDescent="0.25">
      <c r="A72">
        <v>71</v>
      </c>
      <c r="B72" s="1" t="s">
        <v>91</v>
      </c>
      <c r="C72" s="2">
        <v>162.859418215175</v>
      </c>
      <c r="D72" s="1" t="s">
        <v>371</v>
      </c>
      <c r="E72" s="2">
        <v>662.85941821517497</v>
      </c>
      <c r="F72">
        <v>74992</v>
      </c>
      <c r="G72">
        <v>4779</v>
      </c>
      <c r="H72">
        <v>2114</v>
      </c>
      <c r="I72">
        <v>4311</v>
      </c>
      <c r="J72">
        <v>42597</v>
      </c>
      <c r="K72">
        <v>1695</v>
      </c>
      <c r="L72">
        <v>2199</v>
      </c>
      <c r="M72">
        <v>2464</v>
      </c>
      <c r="N72">
        <v>1571</v>
      </c>
      <c r="O72">
        <v>3488</v>
      </c>
      <c r="P72">
        <v>2357</v>
      </c>
      <c r="Q72">
        <v>3880</v>
      </c>
      <c r="R72">
        <v>3537</v>
      </c>
    </row>
    <row r="73" spans="1:18" x14ac:dyDescent="0.25">
      <c r="A73">
        <v>72</v>
      </c>
      <c r="B73" s="1" t="s">
        <v>92</v>
      </c>
      <c r="C73" s="2">
        <v>158.92500764605199</v>
      </c>
      <c r="D73" s="1" t="s">
        <v>376</v>
      </c>
      <c r="E73" s="2">
        <v>658.92500764605199</v>
      </c>
      <c r="F73">
        <v>110525</v>
      </c>
      <c r="G73">
        <v>1420</v>
      </c>
      <c r="H73">
        <v>1827</v>
      </c>
      <c r="I73">
        <v>40258</v>
      </c>
      <c r="J73">
        <v>10623</v>
      </c>
      <c r="K73">
        <v>3133</v>
      </c>
      <c r="L73">
        <v>1390</v>
      </c>
      <c r="M73">
        <v>40572</v>
      </c>
      <c r="N73">
        <v>3255</v>
      </c>
      <c r="P73">
        <v>2063</v>
      </c>
      <c r="Q73">
        <v>2885</v>
      </c>
      <c r="R73">
        <v>3099</v>
      </c>
    </row>
    <row r="74" spans="1:18" x14ac:dyDescent="0.25">
      <c r="A74">
        <v>73</v>
      </c>
      <c r="B74" s="1" t="s">
        <v>93</v>
      </c>
      <c r="C74" s="2">
        <v>158.25070861663701</v>
      </c>
      <c r="D74" s="1" t="s">
        <v>94</v>
      </c>
      <c r="E74" s="2">
        <v>658.25070861663698</v>
      </c>
      <c r="F74">
        <v>111528</v>
      </c>
      <c r="G74">
        <v>2304</v>
      </c>
      <c r="H74">
        <v>2479</v>
      </c>
      <c r="I74">
        <v>3441</v>
      </c>
      <c r="J74">
        <v>6694</v>
      </c>
      <c r="K74">
        <v>75966</v>
      </c>
      <c r="L74">
        <v>1419</v>
      </c>
      <c r="M74">
        <v>2919</v>
      </c>
      <c r="N74">
        <v>2605</v>
      </c>
      <c r="O74">
        <v>2606</v>
      </c>
      <c r="P74">
        <v>1551</v>
      </c>
      <c r="Q74" s="3"/>
      <c r="R74">
        <v>9544</v>
      </c>
    </row>
    <row r="75" spans="1:18" x14ac:dyDescent="0.25">
      <c r="A75">
        <v>74</v>
      </c>
      <c r="B75" s="1" t="s">
        <v>95</v>
      </c>
      <c r="C75" s="2">
        <v>152.89111610141799</v>
      </c>
      <c r="D75" s="1" t="s">
        <v>371</v>
      </c>
      <c r="E75" s="2">
        <v>652.89111610141799</v>
      </c>
      <c r="F75">
        <v>44463</v>
      </c>
      <c r="G75">
        <v>852</v>
      </c>
      <c r="H75">
        <v>1954</v>
      </c>
      <c r="I75">
        <v>8540</v>
      </c>
      <c r="J75">
        <v>8367</v>
      </c>
      <c r="K75">
        <v>2757</v>
      </c>
      <c r="L75">
        <v>3387</v>
      </c>
      <c r="M75">
        <v>4012</v>
      </c>
      <c r="N75">
        <v>1320</v>
      </c>
      <c r="O75">
        <v>3288</v>
      </c>
      <c r="P75">
        <v>2533</v>
      </c>
      <c r="Q75">
        <v>3912</v>
      </c>
      <c r="R75">
        <v>3541</v>
      </c>
    </row>
    <row r="76" spans="1:18" x14ac:dyDescent="0.25">
      <c r="A76">
        <v>75</v>
      </c>
      <c r="B76" s="1" t="s">
        <v>96</v>
      </c>
      <c r="C76" s="2">
        <v>144.989815843569</v>
      </c>
      <c r="D76" s="1" t="s">
        <v>371</v>
      </c>
      <c r="E76" s="2">
        <v>644.98981584357</v>
      </c>
      <c r="F76">
        <v>87730</v>
      </c>
      <c r="G76">
        <v>2559</v>
      </c>
      <c r="H76">
        <v>2061</v>
      </c>
      <c r="I76">
        <v>49154</v>
      </c>
      <c r="J76">
        <v>3081</v>
      </c>
      <c r="K76">
        <v>6869</v>
      </c>
      <c r="L76">
        <v>1372</v>
      </c>
      <c r="M76">
        <v>7469</v>
      </c>
      <c r="N76">
        <v>1681</v>
      </c>
      <c r="O76">
        <v>4480</v>
      </c>
      <c r="P76">
        <v>3142</v>
      </c>
      <c r="Q76">
        <v>3533</v>
      </c>
      <c r="R76">
        <v>2329</v>
      </c>
    </row>
    <row r="77" spans="1:18" x14ac:dyDescent="0.25">
      <c r="A77">
        <v>76</v>
      </c>
      <c r="B77" s="1" t="s">
        <v>97</v>
      </c>
      <c r="C77" s="2">
        <v>140.197803242253</v>
      </c>
      <c r="D77" s="1" t="s">
        <v>375</v>
      </c>
      <c r="E77" s="2">
        <v>640.19780324225303</v>
      </c>
      <c r="F77">
        <v>40683</v>
      </c>
      <c r="G77">
        <v>2950</v>
      </c>
      <c r="H77">
        <v>4991</v>
      </c>
      <c r="I77">
        <v>4369</v>
      </c>
      <c r="J77">
        <v>6929</v>
      </c>
      <c r="K77">
        <v>2276</v>
      </c>
      <c r="L77">
        <v>2063</v>
      </c>
      <c r="M77">
        <v>3977</v>
      </c>
      <c r="N77">
        <v>1754</v>
      </c>
      <c r="O77">
        <v>2466</v>
      </c>
      <c r="P77">
        <v>2969</v>
      </c>
      <c r="Q77">
        <v>3622</v>
      </c>
      <c r="R77">
        <v>2317</v>
      </c>
    </row>
    <row r="78" spans="1:18" x14ac:dyDescent="0.25">
      <c r="A78">
        <v>77</v>
      </c>
      <c r="B78" s="1" t="s">
        <v>98</v>
      </c>
      <c r="C78" s="2">
        <v>136.97700818044899</v>
      </c>
      <c r="D78" s="1" t="s">
        <v>378</v>
      </c>
      <c r="E78" s="2">
        <v>636.97700818044996</v>
      </c>
      <c r="F78">
        <v>36832</v>
      </c>
      <c r="G78">
        <v>1727</v>
      </c>
      <c r="H78">
        <v>1734</v>
      </c>
      <c r="I78">
        <v>8030</v>
      </c>
      <c r="J78">
        <v>5710</v>
      </c>
      <c r="K78">
        <v>2143</v>
      </c>
      <c r="L78">
        <v>1818</v>
      </c>
      <c r="M78">
        <v>6132</v>
      </c>
      <c r="N78">
        <v>2171</v>
      </c>
      <c r="O78">
        <v>3112</v>
      </c>
      <c r="P78">
        <v>4255</v>
      </c>
    </row>
    <row r="79" spans="1:18" x14ac:dyDescent="0.25">
      <c r="A79">
        <v>78</v>
      </c>
      <c r="B79" s="1" t="s">
        <v>99</v>
      </c>
      <c r="C79" s="2">
        <v>126.83233489958501</v>
      </c>
      <c r="D79" s="1" t="s">
        <v>373</v>
      </c>
      <c r="E79" s="2">
        <v>626.83233489958502</v>
      </c>
      <c r="F79">
        <v>34657</v>
      </c>
      <c r="G79">
        <v>2237</v>
      </c>
      <c r="H79">
        <v>1960</v>
      </c>
      <c r="I79">
        <v>3416</v>
      </c>
      <c r="J79">
        <v>5665</v>
      </c>
      <c r="K79">
        <v>2223</v>
      </c>
      <c r="L79">
        <v>2443</v>
      </c>
      <c r="M79">
        <v>3001</v>
      </c>
      <c r="O79">
        <v>3564</v>
      </c>
      <c r="P79">
        <v>4040</v>
      </c>
      <c r="Q79">
        <v>2475</v>
      </c>
      <c r="R79">
        <v>3633</v>
      </c>
    </row>
    <row r="80" spans="1:18" x14ac:dyDescent="0.25">
      <c r="A80">
        <v>79</v>
      </c>
      <c r="B80" s="1" t="s">
        <v>100</v>
      </c>
      <c r="C80" s="2">
        <v>123.460489194313</v>
      </c>
      <c r="D80" s="1" t="s">
        <v>375</v>
      </c>
      <c r="E80" s="2">
        <v>623.460489194312</v>
      </c>
      <c r="F80">
        <v>68729</v>
      </c>
      <c r="G80">
        <v>1723</v>
      </c>
      <c r="H80">
        <v>1254</v>
      </c>
      <c r="I80">
        <v>23400</v>
      </c>
      <c r="J80">
        <v>10291</v>
      </c>
      <c r="K80">
        <v>2154</v>
      </c>
      <c r="L80">
        <v>2457</v>
      </c>
      <c r="M80">
        <v>6517</v>
      </c>
      <c r="N80">
        <v>3185</v>
      </c>
      <c r="O80">
        <v>6572</v>
      </c>
      <c r="P80">
        <v>3194</v>
      </c>
      <c r="Q80">
        <v>4605</v>
      </c>
      <c r="R80">
        <v>3377</v>
      </c>
    </row>
    <row r="81" spans="1:18" x14ac:dyDescent="0.25">
      <c r="A81">
        <v>80</v>
      </c>
      <c r="B81" s="1" t="s">
        <v>101</v>
      </c>
      <c r="C81" s="2">
        <v>122.74883643317401</v>
      </c>
      <c r="D81" s="1" t="s">
        <v>375</v>
      </c>
      <c r="E81" s="2">
        <v>622.74883643317401</v>
      </c>
      <c r="F81">
        <v>49506</v>
      </c>
      <c r="G81">
        <v>1992</v>
      </c>
      <c r="H81">
        <v>1645</v>
      </c>
      <c r="I81">
        <v>7690</v>
      </c>
      <c r="J81">
        <v>9358</v>
      </c>
      <c r="K81">
        <v>4746</v>
      </c>
      <c r="L81">
        <v>1613</v>
      </c>
      <c r="M81">
        <v>5218</v>
      </c>
      <c r="N81">
        <v>2581</v>
      </c>
      <c r="O81">
        <v>2924</v>
      </c>
      <c r="P81">
        <v>3403</v>
      </c>
      <c r="Q81">
        <v>5193</v>
      </c>
      <c r="R81">
        <v>3143</v>
      </c>
    </row>
    <row r="82" spans="1:18" x14ac:dyDescent="0.25">
      <c r="A82">
        <v>81</v>
      </c>
      <c r="B82" s="1" t="s">
        <v>102</v>
      </c>
      <c r="C82" s="2">
        <v>121.583531889573</v>
      </c>
      <c r="D82" s="1" t="s">
        <v>375</v>
      </c>
      <c r="E82" s="2">
        <v>621.58353188957301</v>
      </c>
      <c r="F82">
        <v>42449</v>
      </c>
      <c r="G82">
        <v>1359</v>
      </c>
      <c r="H82">
        <v>2163</v>
      </c>
      <c r="I82">
        <v>5038</v>
      </c>
      <c r="J82">
        <v>5473</v>
      </c>
      <c r="K82">
        <v>2225</v>
      </c>
      <c r="L82">
        <v>3624</v>
      </c>
      <c r="M82">
        <v>4738</v>
      </c>
      <c r="N82">
        <v>2448</v>
      </c>
      <c r="O82">
        <v>3097</v>
      </c>
      <c r="P82">
        <v>6085</v>
      </c>
      <c r="Q82">
        <v>3500</v>
      </c>
      <c r="R82">
        <v>2699</v>
      </c>
    </row>
    <row r="83" spans="1:18" x14ac:dyDescent="0.25">
      <c r="A83">
        <v>82</v>
      </c>
      <c r="B83" s="1" t="s">
        <v>103</v>
      </c>
      <c r="C83" s="2">
        <v>114.06193014683301</v>
      </c>
      <c r="D83" s="1" t="s">
        <v>375</v>
      </c>
      <c r="E83" s="2">
        <v>614.06193014683299</v>
      </c>
      <c r="F83">
        <v>68778</v>
      </c>
      <c r="G83">
        <v>1498</v>
      </c>
      <c r="H83">
        <v>2411</v>
      </c>
      <c r="I83">
        <v>9319</v>
      </c>
      <c r="J83">
        <v>16715</v>
      </c>
      <c r="K83">
        <v>3356</v>
      </c>
      <c r="L83">
        <v>2103</v>
      </c>
      <c r="M83">
        <v>14808</v>
      </c>
      <c r="N83">
        <v>2561</v>
      </c>
      <c r="O83">
        <v>3582</v>
      </c>
      <c r="P83">
        <v>3869</v>
      </c>
      <c r="Q83">
        <v>6411</v>
      </c>
      <c r="R83">
        <v>2145</v>
      </c>
    </row>
    <row r="84" spans="1:18" x14ac:dyDescent="0.25">
      <c r="A84">
        <v>83</v>
      </c>
      <c r="B84" s="1" t="s">
        <v>104</v>
      </c>
      <c r="C84" s="2">
        <v>112.17517475084701</v>
      </c>
      <c r="D84" s="1" t="s">
        <v>379</v>
      </c>
      <c r="E84" s="2">
        <v>612.17517475084605</v>
      </c>
      <c r="F84">
        <v>35052</v>
      </c>
      <c r="G84">
        <v>3442</v>
      </c>
      <c r="H84">
        <v>2054</v>
      </c>
      <c r="I84">
        <v>5365</v>
      </c>
      <c r="J84">
        <v>5158</v>
      </c>
      <c r="K84">
        <v>2422</v>
      </c>
      <c r="L84">
        <v>2589</v>
      </c>
      <c r="M84">
        <v>3165</v>
      </c>
      <c r="N84">
        <v>1813</v>
      </c>
      <c r="P84">
        <v>6309</v>
      </c>
      <c r="R84">
        <v>2735</v>
      </c>
    </row>
    <row r="85" spans="1:18" x14ac:dyDescent="0.25">
      <c r="A85">
        <v>84</v>
      </c>
      <c r="B85" s="1" t="s">
        <v>105</v>
      </c>
      <c r="C85" s="2">
        <v>110.339346674198</v>
      </c>
      <c r="D85" s="1" t="s">
        <v>375</v>
      </c>
      <c r="E85" s="2">
        <v>610.33934667419805</v>
      </c>
      <c r="F85">
        <v>51702</v>
      </c>
      <c r="G85">
        <v>1759</v>
      </c>
      <c r="H85">
        <v>3164</v>
      </c>
      <c r="I85">
        <v>3489</v>
      </c>
      <c r="J85">
        <v>7184</v>
      </c>
      <c r="K85">
        <v>2472</v>
      </c>
      <c r="L85">
        <v>5814</v>
      </c>
      <c r="M85">
        <v>4200</v>
      </c>
      <c r="N85">
        <v>3152</v>
      </c>
      <c r="O85">
        <v>5445</v>
      </c>
      <c r="P85">
        <v>2916</v>
      </c>
      <c r="Q85">
        <v>1723</v>
      </c>
      <c r="R85">
        <v>10384</v>
      </c>
    </row>
    <row r="86" spans="1:18" x14ac:dyDescent="0.25">
      <c r="A86">
        <v>85</v>
      </c>
      <c r="B86" s="1" t="s">
        <v>106</v>
      </c>
      <c r="C86" s="2">
        <v>107.726889242916</v>
      </c>
      <c r="D86" s="1" t="s">
        <v>366</v>
      </c>
      <c r="E86" s="2">
        <v>607.72688924291595</v>
      </c>
      <c r="F86">
        <v>72729</v>
      </c>
      <c r="G86">
        <v>1657</v>
      </c>
      <c r="H86">
        <v>2407</v>
      </c>
      <c r="I86">
        <v>3494</v>
      </c>
      <c r="J86">
        <v>3419</v>
      </c>
      <c r="K86">
        <v>3613</v>
      </c>
      <c r="L86">
        <v>2602</v>
      </c>
      <c r="M86">
        <v>3551</v>
      </c>
      <c r="N86">
        <v>1987</v>
      </c>
      <c r="O86">
        <v>3494</v>
      </c>
      <c r="P86">
        <v>3315</v>
      </c>
      <c r="Q86">
        <v>3101</v>
      </c>
      <c r="R86">
        <v>40089</v>
      </c>
    </row>
    <row r="87" spans="1:18" x14ac:dyDescent="0.25">
      <c r="A87">
        <v>86</v>
      </c>
      <c r="B87" s="1" t="s">
        <v>107</v>
      </c>
      <c r="C87" s="2">
        <v>105.75540258980401</v>
      </c>
      <c r="D87" s="1" t="s">
        <v>368</v>
      </c>
      <c r="E87" s="2">
        <v>605.75540258980504</v>
      </c>
      <c r="F87">
        <v>39855</v>
      </c>
      <c r="G87">
        <v>1918</v>
      </c>
      <c r="H87">
        <v>2349</v>
      </c>
      <c r="I87">
        <v>4531</v>
      </c>
      <c r="J87">
        <v>5614</v>
      </c>
      <c r="K87">
        <v>3274</v>
      </c>
      <c r="L87">
        <v>3199</v>
      </c>
      <c r="M87">
        <v>3539</v>
      </c>
      <c r="N87">
        <v>2612</v>
      </c>
      <c r="O87">
        <v>3535</v>
      </c>
      <c r="P87">
        <v>3447</v>
      </c>
      <c r="Q87">
        <v>4009</v>
      </c>
      <c r="R87">
        <v>1828</v>
      </c>
    </row>
    <row r="88" spans="1:18" x14ac:dyDescent="0.25">
      <c r="A88">
        <v>87</v>
      </c>
      <c r="B88" s="1" t="s">
        <v>108</v>
      </c>
      <c r="C88" s="2">
        <v>154.279277466438</v>
      </c>
      <c r="D88" s="1" t="s">
        <v>380</v>
      </c>
      <c r="E88" s="2">
        <v>604.279277466439</v>
      </c>
      <c r="F88">
        <v>24304</v>
      </c>
      <c r="G88">
        <v>940</v>
      </c>
      <c r="H88">
        <v>2154</v>
      </c>
      <c r="I88">
        <v>4283</v>
      </c>
      <c r="J88">
        <v>2876</v>
      </c>
      <c r="K88">
        <v>1974</v>
      </c>
      <c r="L88">
        <v>1734</v>
      </c>
      <c r="O88">
        <v>3218</v>
      </c>
      <c r="P88">
        <v>3050</v>
      </c>
      <c r="Q88">
        <v>4075</v>
      </c>
    </row>
    <row r="89" spans="1:18" x14ac:dyDescent="0.25">
      <c r="A89">
        <v>88</v>
      </c>
      <c r="B89" s="1" t="s">
        <v>109</v>
      </c>
      <c r="C89" s="2">
        <v>102.855938372742</v>
      </c>
      <c r="D89" s="1" t="s">
        <v>381</v>
      </c>
      <c r="E89" s="2">
        <v>602.855938372742</v>
      </c>
      <c r="F89">
        <v>438204</v>
      </c>
      <c r="G89">
        <v>2057</v>
      </c>
      <c r="H89">
        <v>2752</v>
      </c>
      <c r="I89">
        <v>277380</v>
      </c>
      <c r="K89">
        <v>2878</v>
      </c>
      <c r="L89">
        <v>1755</v>
      </c>
      <c r="M89">
        <v>127646</v>
      </c>
      <c r="N89">
        <v>4241</v>
      </c>
      <c r="O89">
        <v>4344</v>
      </c>
      <c r="P89">
        <v>3644</v>
      </c>
      <c r="Q89">
        <v>9489</v>
      </c>
      <c r="R89">
        <v>2018</v>
      </c>
    </row>
    <row r="90" spans="1:18" x14ac:dyDescent="0.25">
      <c r="A90">
        <v>89</v>
      </c>
      <c r="B90" s="1" t="s">
        <v>110</v>
      </c>
      <c r="C90" s="2">
        <v>102.166706161009</v>
      </c>
      <c r="D90" s="1" t="s">
        <v>382</v>
      </c>
      <c r="E90" s="2">
        <v>602.16670616100896</v>
      </c>
      <c r="F90">
        <v>554158</v>
      </c>
      <c r="G90">
        <v>1663</v>
      </c>
      <c r="H90">
        <v>2897</v>
      </c>
      <c r="I90">
        <v>5634</v>
      </c>
      <c r="J90">
        <v>524617</v>
      </c>
      <c r="K90">
        <v>2161</v>
      </c>
      <c r="L90">
        <v>2064</v>
      </c>
      <c r="N90">
        <v>2283</v>
      </c>
      <c r="O90">
        <v>4581</v>
      </c>
      <c r="P90">
        <v>4291</v>
      </c>
      <c r="Q90">
        <v>3967</v>
      </c>
    </row>
    <row r="91" spans="1:18" x14ac:dyDescent="0.25">
      <c r="A91">
        <v>90</v>
      </c>
      <c r="B91" s="1" t="s">
        <v>111</v>
      </c>
      <c r="C91" s="2">
        <v>98.763969728447407</v>
      </c>
      <c r="D91" s="1" t="s">
        <v>379</v>
      </c>
      <c r="E91" s="2">
        <v>598.76396972844702</v>
      </c>
      <c r="F91">
        <v>502626</v>
      </c>
      <c r="G91">
        <v>2562</v>
      </c>
      <c r="H91">
        <v>1959</v>
      </c>
      <c r="I91">
        <v>8072</v>
      </c>
      <c r="J91">
        <v>370135</v>
      </c>
      <c r="K91">
        <v>2653</v>
      </c>
      <c r="L91">
        <v>2510</v>
      </c>
      <c r="M91">
        <v>105997</v>
      </c>
      <c r="N91">
        <v>1846</v>
      </c>
      <c r="P91">
        <v>3465</v>
      </c>
      <c r="R91">
        <v>3427</v>
      </c>
    </row>
    <row r="92" spans="1:18" x14ac:dyDescent="0.25">
      <c r="A92">
        <v>91</v>
      </c>
      <c r="B92" s="1" t="s">
        <v>112</v>
      </c>
      <c r="C92" s="2">
        <v>95.965984277770303</v>
      </c>
      <c r="D92" s="1" t="s">
        <v>378</v>
      </c>
      <c r="E92" s="2">
        <v>595.96598427776996</v>
      </c>
      <c r="F92">
        <v>43337</v>
      </c>
      <c r="G92">
        <v>1980</v>
      </c>
      <c r="H92">
        <v>1705</v>
      </c>
      <c r="I92">
        <v>12200</v>
      </c>
      <c r="J92">
        <v>3734</v>
      </c>
      <c r="K92">
        <v>2570</v>
      </c>
      <c r="L92">
        <v>6361</v>
      </c>
      <c r="N92">
        <v>2799</v>
      </c>
      <c r="O92">
        <v>3469</v>
      </c>
      <c r="P92">
        <v>2897</v>
      </c>
      <c r="R92">
        <v>5622</v>
      </c>
    </row>
    <row r="93" spans="1:18" x14ac:dyDescent="0.25">
      <c r="A93">
        <v>92</v>
      </c>
      <c r="B93" s="1" t="s">
        <v>113</v>
      </c>
      <c r="C93" s="2">
        <v>94.092033319225607</v>
      </c>
      <c r="D93" s="1" t="s">
        <v>114</v>
      </c>
      <c r="E93" s="2">
        <v>594.09203331922504</v>
      </c>
      <c r="F93">
        <v>465417</v>
      </c>
      <c r="G93">
        <v>2681</v>
      </c>
      <c r="H93">
        <v>25414</v>
      </c>
      <c r="I93">
        <v>3745</v>
      </c>
      <c r="J93">
        <v>2505</v>
      </c>
      <c r="K93">
        <v>3148</v>
      </c>
      <c r="L93">
        <v>71594</v>
      </c>
      <c r="M93">
        <v>2807</v>
      </c>
      <c r="N93" s="3"/>
      <c r="O93">
        <v>2200</v>
      </c>
      <c r="P93">
        <v>268851</v>
      </c>
      <c r="Q93">
        <v>17952</v>
      </c>
      <c r="R93">
        <v>64520</v>
      </c>
    </row>
    <row r="94" spans="1:18" x14ac:dyDescent="0.25">
      <c r="A94">
        <v>93</v>
      </c>
      <c r="B94" s="1" t="s">
        <v>115</v>
      </c>
      <c r="C94" s="2">
        <v>140.84066157482599</v>
      </c>
      <c r="D94" s="1" t="s">
        <v>383</v>
      </c>
      <c r="E94" s="2">
        <v>590.84066157482596</v>
      </c>
      <c r="F94">
        <v>36669</v>
      </c>
      <c r="G94">
        <v>1066</v>
      </c>
      <c r="H94">
        <v>2782</v>
      </c>
      <c r="I94">
        <v>15543</v>
      </c>
      <c r="K94">
        <v>2165</v>
      </c>
      <c r="L94">
        <v>1981</v>
      </c>
      <c r="M94">
        <v>4875</v>
      </c>
      <c r="N94">
        <v>2170</v>
      </c>
      <c r="O94">
        <v>3593</v>
      </c>
      <c r="R94">
        <v>2494</v>
      </c>
    </row>
    <row r="95" spans="1:18" x14ac:dyDescent="0.25">
      <c r="A95">
        <v>94</v>
      </c>
      <c r="B95" s="1" t="s">
        <v>116</v>
      </c>
      <c r="C95" s="2">
        <v>81.971149354592598</v>
      </c>
      <c r="D95" s="1" t="s">
        <v>375</v>
      </c>
      <c r="E95" s="2">
        <v>581.97114935459194</v>
      </c>
      <c r="F95">
        <v>107112</v>
      </c>
      <c r="G95">
        <v>3233</v>
      </c>
      <c r="H95">
        <v>3556</v>
      </c>
      <c r="I95">
        <v>4333</v>
      </c>
      <c r="J95">
        <v>65899</v>
      </c>
      <c r="K95">
        <v>2408</v>
      </c>
      <c r="L95">
        <v>2795</v>
      </c>
      <c r="M95">
        <v>5015</v>
      </c>
      <c r="N95">
        <v>1723</v>
      </c>
      <c r="O95">
        <v>3155</v>
      </c>
      <c r="P95">
        <v>4887</v>
      </c>
      <c r="Q95">
        <v>3176</v>
      </c>
      <c r="R95">
        <v>6932</v>
      </c>
    </row>
    <row r="96" spans="1:18" x14ac:dyDescent="0.25">
      <c r="A96">
        <v>95</v>
      </c>
      <c r="B96" s="1" t="s">
        <v>117</v>
      </c>
      <c r="C96" s="2">
        <v>79.630434668109899</v>
      </c>
      <c r="D96" s="1" t="s">
        <v>372</v>
      </c>
      <c r="E96" s="2">
        <v>579.63043466810905</v>
      </c>
      <c r="F96">
        <v>49679</v>
      </c>
      <c r="G96">
        <v>3070</v>
      </c>
      <c r="H96">
        <v>2597</v>
      </c>
      <c r="I96">
        <v>7668</v>
      </c>
      <c r="J96">
        <v>3894</v>
      </c>
      <c r="K96">
        <v>2860</v>
      </c>
      <c r="L96">
        <v>2068</v>
      </c>
      <c r="M96">
        <v>4321</v>
      </c>
      <c r="N96">
        <v>2585</v>
      </c>
      <c r="O96">
        <v>2999</v>
      </c>
      <c r="P96">
        <v>6241</v>
      </c>
      <c r="Q96">
        <v>4738</v>
      </c>
      <c r="R96">
        <v>6638</v>
      </c>
    </row>
    <row r="97" spans="1:18" x14ac:dyDescent="0.25">
      <c r="A97">
        <v>96</v>
      </c>
      <c r="B97" s="1" t="s">
        <v>118</v>
      </c>
      <c r="C97" s="2">
        <v>77.429473595375498</v>
      </c>
      <c r="D97" s="1" t="s">
        <v>375</v>
      </c>
      <c r="E97" s="2">
        <v>577.42947359537504</v>
      </c>
      <c r="F97">
        <v>43502</v>
      </c>
      <c r="G97">
        <v>3058</v>
      </c>
      <c r="H97">
        <v>2002</v>
      </c>
      <c r="I97">
        <v>4803</v>
      </c>
      <c r="J97">
        <v>7004</v>
      </c>
      <c r="K97">
        <v>3869</v>
      </c>
      <c r="L97">
        <v>2849</v>
      </c>
      <c r="M97">
        <v>3455</v>
      </c>
      <c r="N97">
        <v>2406</v>
      </c>
      <c r="O97">
        <v>3974</v>
      </c>
      <c r="P97">
        <v>2994</v>
      </c>
      <c r="Q97">
        <v>3674</v>
      </c>
      <c r="R97">
        <v>3414</v>
      </c>
    </row>
    <row r="98" spans="1:18" x14ac:dyDescent="0.25">
      <c r="A98">
        <v>97</v>
      </c>
      <c r="B98" s="1" t="s">
        <v>119</v>
      </c>
      <c r="C98" s="2">
        <v>73.643041061234499</v>
      </c>
      <c r="D98" s="1" t="s">
        <v>384</v>
      </c>
      <c r="E98" s="2">
        <v>573.64304106123404</v>
      </c>
      <c r="F98">
        <v>417870</v>
      </c>
      <c r="G98">
        <v>2177</v>
      </c>
      <c r="H98">
        <v>2679</v>
      </c>
      <c r="I98">
        <v>3666</v>
      </c>
      <c r="J98">
        <v>281053</v>
      </c>
      <c r="L98">
        <v>2267</v>
      </c>
      <c r="N98">
        <v>3298</v>
      </c>
      <c r="O98">
        <v>3714</v>
      </c>
      <c r="P98">
        <v>112771</v>
      </c>
      <c r="Q98">
        <v>2684</v>
      </c>
      <c r="R98">
        <v>3561</v>
      </c>
    </row>
    <row r="99" spans="1:18" x14ac:dyDescent="0.25">
      <c r="A99">
        <v>98</v>
      </c>
      <c r="B99" s="1" t="s">
        <v>120</v>
      </c>
      <c r="C99" s="2">
        <v>70.320329516521895</v>
      </c>
      <c r="D99" s="1" t="s">
        <v>375</v>
      </c>
      <c r="E99" s="2">
        <v>570.32032951652195</v>
      </c>
      <c r="F99">
        <v>149258</v>
      </c>
      <c r="G99">
        <v>1931</v>
      </c>
      <c r="H99">
        <v>3571</v>
      </c>
      <c r="I99">
        <v>6657</v>
      </c>
      <c r="J99">
        <v>108337</v>
      </c>
      <c r="K99">
        <v>3460</v>
      </c>
      <c r="L99">
        <v>2225</v>
      </c>
      <c r="M99">
        <v>3456</v>
      </c>
      <c r="N99">
        <v>3197</v>
      </c>
      <c r="O99">
        <v>4534</v>
      </c>
      <c r="P99">
        <v>4352</v>
      </c>
      <c r="Q99">
        <v>4696</v>
      </c>
      <c r="R99">
        <v>2842</v>
      </c>
    </row>
    <row r="100" spans="1:18" x14ac:dyDescent="0.25">
      <c r="A100">
        <v>99</v>
      </c>
      <c r="B100" s="1" t="s">
        <v>121</v>
      </c>
      <c r="C100" s="2">
        <v>68.752254670013201</v>
      </c>
      <c r="D100" s="1" t="s">
        <v>381</v>
      </c>
      <c r="E100" s="2">
        <v>568.75225467001303</v>
      </c>
      <c r="F100">
        <v>39400</v>
      </c>
      <c r="G100">
        <v>2391</v>
      </c>
      <c r="H100">
        <v>4200</v>
      </c>
      <c r="I100">
        <v>3793</v>
      </c>
      <c r="K100">
        <v>6170</v>
      </c>
      <c r="L100">
        <v>2900</v>
      </c>
      <c r="M100">
        <v>3598</v>
      </c>
      <c r="N100">
        <v>2288</v>
      </c>
      <c r="O100">
        <v>4469</v>
      </c>
      <c r="P100">
        <v>3652</v>
      </c>
      <c r="Q100">
        <v>3690</v>
      </c>
      <c r="R100">
        <v>2249</v>
      </c>
    </row>
    <row r="101" spans="1:18" x14ac:dyDescent="0.25">
      <c r="A101">
        <v>100</v>
      </c>
      <c r="B101" s="1" t="s">
        <v>122</v>
      </c>
      <c r="C101" s="2">
        <v>168.103417725241</v>
      </c>
      <c r="D101" s="1" t="s">
        <v>385</v>
      </c>
      <c r="E101" s="2">
        <v>568.103417725241</v>
      </c>
      <c r="F101">
        <v>18332</v>
      </c>
      <c r="G101">
        <v>2209</v>
      </c>
      <c r="H101">
        <v>2114</v>
      </c>
      <c r="K101">
        <v>2154</v>
      </c>
      <c r="L101">
        <v>1291</v>
      </c>
      <c r="N101">
        <v>2294</v>
      </c>
      <c r="O101">
        <v>3639</v>
      </c>
      <c r="P101">
        <v>2649</v>
      </c>
      <c r="R101">
        <v>1982</v>
      </c>
    </row>
    <row r="102" spans="1:18" x14ac:dyDescent="0.25">
      <c r="A102">
        <v>101</v>
      </c>
      <c r="B102" s="1" t="s">
        <v>123</v>
      </c>
      <c r="C102" s="2">
        <v>65.579888032180605</v>
      </c>
      <c r="D102" s="1" t="s">
        <v>382</v>
      </c>
      <c r="E102" s="2">
        <v>565.57988803217995</v>
      </c>
      <c r="F102">
        <v>40936</v>
      </c>
      <c r="G102">
        <v>1686</v>
      </c>
      <c r="H102">
        <v>3304</v>
      </c>
      <c r="I102">
        <v>8276</v>
      </c>
      <c r="K102">
        <v>3165</v>
      </c>
      <c r="L102">
        <v>2597</v>
      </c>
      <c r="N102">
        <v>5652</v>
      </c>
      <c r="O102">
        <v>4339</v>
      </c>
      <c r="P102">
        <v>4040</v>
      </c>
      <c r="Q102">
        <v>4971</v>
      </c>
      <c r="R102">
        <v>2906</v>
      </c>
    </row>
    <row r="103" spans="1:18" x14ac:dyDescent="0.25">
      <c r="A103">
        <v>102</v>
      </c>
      <c r="B103" s="1" t="s">
        <v>124</v>
      </c>
      <c r="C103" s="2">
        <v>65.295087129981496</v>
      </c>
      <c r="D103" s="1" t="s">
        <v>372</v>
      </c>
      <c r="E103" s="2">
        <v>565.29508712998097</v>
      </c>
      <c r="F103">
        <v>65852</v>
      </c>
      <c r="G103">
        <v>2263</v>
      </c>
      <c r="H103">
        <v>2486</v>
      </c>
      <c r="I103">
        <v>14299</v>
      </c>
      <c r="J103">
        <v>15660</v>
      </c>
      <c r="K103">
        <v>2892</v>
      </c>
      <c r="L103">
        <v>3458</v>
      </c>
      <c r="M103">
        <v>5403</v>
      </c>
      <c r="N103">
        <v>2923</v>
      </c>
      <c r="O103">
        <v>3725</v>
      </c>
      <c r="P103">
        <v>4095</v>
      </c>
      <c r="Q103">
        <v>2980</v>
      </c>
      <c r="R103">
        <v>5668</v>
      </c>
    </row>
    <row r="104" spans="1:18" x14ac:dyDescent="0.25">
      <c r="A104">
        <v>103</v>
      </c>
      <c r="B104" s="1" t="s">
        <v>125</v>
      </c>
      <c r="C104" s="2">
        <v>63.872103376574401</v>
      </c>
      <c r="D104" s="1" t="s">
        <v>386</v>
      </c>
      <c r="E104" s="2">
        <v>563.87210337657405</v>
      </c>
      <c r="F104">
        <v>81984</v>
      </c>
      <c r="G104">
        <v>1507</v>
      </c>
      <c r="H104">
        <v>2301</v>
      </c>
      <c r="I104">
        <v>10204</v>
      </c>
      <c r="J104">
        <v>13872</v>
      </c>
      <c r="K104">
        <v>9374</v>
      </c>
      <c r="L104">
        <v>2573</v>
      </c>
      <c r="M104">
        <v>15462</v>
      </c>
      <c r="N104">
        <v>5212</v>
      </c>
      <c r="O104">
        <v>11943</v>
      </c>
      <c r="Q104">
        <v>3782</v>
      </c>
      <c r="R104">
        <v>5754</v>
      </c>
    </row>
    <row r="105" spans="1:18" x14ac:dyDescent="0.25">
      <c r="A105">
        <v>104</v>
      </c>
      <c r="B105" s="1" t="s">
        <v>126</v>
      </c>
      <c r="C105" s="2">
        <v>59.3767991356195</v>
      </c>
      <c r="D105" s="1" t="s">
        <v>387</v>
      </c>
      <c r="E105" s="2">
        <v>559.37679913561897</v>
      </c>
      <c r="F105">
        <v>106562</v>
      </c>
      <c r="G105">
        <v>2623</v>
      </c>
      <c r="H105">
        <v>2744</v>
      </c>
      <c r="I105">
        <v>7650</v>
      </c>
      <c r="K105">
        <v>4610</v>
      </c>
      <c r="L105">
        <v>56490</v>
      </c>
      <c r="N105">
        <v>2539</v>
      </c>
      <c r="O105">
        <v>14647</v>
      </c>
      <c r="P105">
        <v>2417</v>
      </c>
      <c r="Q105">
        <v>3583</v>
      </c>
      <c r="R105">
        <v>9259</v>
      </c>
    </row>
    <row r="106" spans="1:18" x14ac:dyDescent="0.25">
      <c r="A106">
        <v>105</v>
      </c>
      <c r="B106" s="1" t="s">
        <v>127</v>
      </c>
      <c r="C106" s="2">
        <v>54.558347161833197</v>
      </c>
      <c r="D106" s="1" t="s">
        <v>388</v>
      </c>
      <c r="E106" s="2">
        <v>554.55834716183301</v>
      </c>
      <c r="F106">
        <v>803195</v>
      </c>
      <c r="G106">
        <v>23525</v>
      </c>
      <c r="H106">
        <v>2475</v>
      </c>
      <c r="I106">
        <v>70356</v>
      </c>
      <c r="J106">
        <v>3795</v>
      </c>
      <c r="K106">
        <v>3002</v>
      </c>
      <c r="L106">
        <v>1998</v>
      </c>
      <c r="N106">
        <v>143051</v>
      </c>
      <c r="O106">
        <v>545976</v>
      </c>
      <c r="P106">
        <v>3317</v>
      </c>
      <c r="Q106">
        <v>5700</v>
      </c>
    </row>
    <row r="107" spans="1:18" x14ac:dyDescent="0.25">
      <c r="A107">
        <v>106</v>
      </c>
      <c r="B107" s="1" t="s">
        <v>128</v>
      </c>
      <c r="C107" s="2">
        <v>253.47856150623599</v>
      </c>
      <c r="D107" s="1" t="s">
        <v>389</v>
      </c>
      <c r="E107" s="2">
        <v>553.47856150623602</v>
      </c>
      <c r="F107">
        <v>7244</v>
      </c>
      <c r="H107">
        <v>644</v>
      </c>
      <c r="I107">
        <v>985</v>
      </c>
      <c r="K107">
        <v>2541</v>
      </c>
      <c r="L107">
        <v>437</v>
      </c>
      <c r="P107">
        <v>1216</v>
      </c>
      <c r="R107">
        <v>1421</v>
      </c>
    </row>
    <row r="108" spans="1:18" x14ac:dyDescent="0.25">
      <c r="A108">
        <v>107</v>
      </c>
      <c r="B108" s="1" t="s">
        <v>129</v>
      </c>
      <c r="C108" s="2">
        <v>51.105054048506403</v>
      </c>
      <c r="D108" s="1" t="s">
        <v>388</v>
      </c>
      <c r="E108" s="2">
        <v>551.10505404850596</v>
      </c>
      <c r="F108">
        <v>228074</v>
      </c>
      <c r="G108">
        <v>2560</v>
      </c>
      <c r="H108">
        <v>3873</v>
      </c>
      <c r="I108">
        <v>21646</v>
      </c>
      <c r="J108">
        <v>60790</v>
      </c>
      <c r="L108">
        <v>2486</v>
      </c>
      <c r="M108">
        <v>23693</v>
      </c>
      <c r="N108">
        <v>3382</v>
      </c>
      <c r="O108">
        <v>59060</v>
      </c>
      <c r="Q108">
        <v>48000</v>
      </c>
      <c r="R108">
        <v>2584</v>
      </c>
    </row>
    <row r="109" spans="1:18" x14ac:dyDescent="0.25">
      <c r="A109">
        <v>108</v>
      </c>
      <c r="B109" s="1" t="s">
        <v>130</v>
      </c>
      <c r="C109" s="2">
        <v>49.053918781508401</v>
      </c>
      <c r="D109" s="1" t="s">
        <v>390</v>
      </c>
      <c r="E109" s="2">
        <v>549.05391878150795</v>
      </c>
      <c r="F109">
        <v>62029</v>
      </c>
      <c r="G109">
        <v>2806</v>
      </c>
      <c r="H109">
        <v>3313</v>
      </c>
      <c r="I109">
        <v>6834</v>
      </c>
      <c r="J109">
        <v>16315</v>
      </c>
      <c r="K109">
        <v>3961</v>
      </c>
      <c r="L109">
        <v>2100</v>
      </c>
      <c r="M109">
        <v>5035</v>
      </c>
      <c r="N109">
        <v>3944</v>
      </c>
      <c r="O109">
        <v>5744</v>
      </c>
      <c r="P109">
        <v>5189</v>
      </c>
      <c r="Q109">
        <v>3888</v>
      </c>
      <c r="R109">
        <v>2900</v>
      </c>
    </row>
    <row r="110" spans="1:18" x14ac:dyDescent="0.25">
      <c r="A110">
        <v>109</v>
      </c>
      <c r="B110" s="1" t="s">
        <v>131</v>
      </c>
      <c r="C110" s="2">
        <v>43.671065704247901</v>
      </c>
      <c r="D110" s="1" t="s">
        <v>391</v>
      </c>
      <c r="E110" s="2">
        <v>543.67106570424698</v>
      </c>
      <c r="F110">
        <v>95670</v>
      </c>
      <c r="G110">
        <v>23332</v>
      </c>
      <c r="H110">
        <v>1989</v>
      </c>
      <c r="I110">
        <v>17951</v>
      </c>
      <c r="J110">
        <v>12302</v>
      </c>
      <c r="K110">
        <v>3180</v>
      </c>
      <c r="L110">
        <v>3702</v>
      </c>
      <c r="M110">
        <v>3840</v>
      </c>
      <c r="N110">
        <v>2549</v>
      </c>
      <c r="O110">
        <v>5107</v>
      </c>
      <c r="P110">
        <v>4889</v>
      </c>
      <c r="Q110">
        <v>5664</v>
      </c>
      <c r="R110">
        <v>11165</v>
      </c>
    </row>
    <row r="111" spans="1:18" x14ac:dyDescent="0.25">
      <c r="A111">
        <v>110</v>
      </c>
      <c r="B111" s="1" t="s">
        <v>132</v>
      </c>
      <c r="C111" s="2">
        <v>43.3820955784836</v>
      </c>
      <c r="D111" s="1" t="s">
        <v>392</v>
      </c>
      <c r="E111" s="2">
        <v>543.38209557848302</v>
      </c>
      <c r="F111">
        <v>297950</v>
      </c>
      <c r="G111">
        <v>1494</v>
      </c>
      <c r="H111">
        <v>5566</v>
      </c>
      <c r="I111">
        <v>263056</v>
      </c>
      <c r="J111">
        <v>3739</v>
      </c>
      <c r="K111">
        <v>5031</v>
      </c>
      <c r="L111">
        <v>4120</v>
      </c>
      <c r="N111">
        <v>4115</v>
      </c>
      <c r="O111">
        <v>4256</v>
      </c>
      <c r="P111">
        <v>3408</v>
      </c>
      <c r="Q111">
        <v>3165</v>
      </c>
    </row>
    <row r="112" spans="1:18" x14ac:dyDescent="0.25">
      <c r="A112">
        <v>111</v>
      </c>
      <c r="B112" s="1" t="s">
        <v>133</v>
      </c>
      <c r="C112" s="2">
        <v>40.565166503189097</v>
      </c>
      <c r="D112" s="1" t="s">
        <v>390</v>
      </c>
      <c r="E112" s="2">
        <v>540.56516650318895</v>
      </c>
      <c r="F112">
        <v>60640</v>
      </c>
      <c r="G112">
        <v>3565</v>
      </c>
      <c r="H112">
        <v>9028</v>
      </c>
      <c r="I112">
        <v>8241</v>
      </c>
      <c r="J112">
        <v>7066</v>
      </c>
      <c r="K112">
        <v>4673</v>
      </c>
      <c r="L112">
        <v>2613</v>
      </c>
      <c r="M112">
        <v>4356</v>
      </c>
      <c r="N112">
        <v>3111</v>
      </c>
      <c r="O112">
        <v>4107</v>
      </c>
      <c r="P112">
        <v>6000</v>
      </c>
      <c r="Q112">
        <v>5334</v>
      </c>
      <c r="R112">
        <v>2546</v>
      </c>
    </row>
    <row r="113" spans="1:18" x14ac:dyDescent="0.25">
      <c r="A113">
        <v>112</v>
      </c>
      <c r="B113" s="1" t="s">
        <v>134</v>
      </c>
      <c r="C113" s="2">
        <v>37.927474923841203</v>
      </c>
      <c r="D113" s="1" t="s">
        <v>393</v>
      </c>
      <c r="E113" s="2">
        <v>537.92747492384103</v>
      </c>
      <c r="F113">
        <v>156828</v>
      </c>
      <c r="G113">
        <v>1713</v>
      </c>
      <c r="H113">
        <v>5040</v>
      </c>
      <c r="I113">
        <v>8267</v>
      </c>
      <c r="K113">
        <v>36090</v>
      </c>
      <c r="L113">
        <v>2754</v>
      </c>
      <c r="N113">
        <v>9911</v>
      </c>
      <c r="O113">
        <v>5415</v>
      </c>
      <c r="P113">
        <v>18452</v>
      </c>
      <c r="Q113">
        <v>42923</v>
      </c>
      <c r="R113">
        <v>26263</v>
      </c>
    </row>
    <row r="114" spans="1:18" x14ac:dyDescent="0.25">
      <c r="A114">
        <v>113</v>
      </c>
      <c r="B114" s="1" t="s">
        <v>135</v>
      </c>
      <c r="C114" s="2">
        <v>37.530756374134597</v>
      </c>
      <c r="D114" s="1" t="s">
        <v>394</v>
      </c>
      <c r="E114" s="2">
        <v>537.53075637413394</v>
      </c>
      <c r="F114">
        <v>62110</v>
      </c>
      <c r="G114">
        <v>1225</v>
      </c>
      <c r="H114">
        <v>6479</v>
      </c>
      <c r="I114">
        <v>9814</v>
      </c>
      <c r="J114">
        <v>6156</v>
      </c>
      <c r="K114">
        <v>14767</v>
      </c>
      <c r="L114">
        <v>3498</v>
      </c>
      <c r="O114">
        <v>6264</v>
      </c>
      <c r="P114">
        <v>5015</v>
      </c>
      <c r="Q114">
        <v>4212</v>
      </c>
      <c r="R114">
        <v>4680</v>
      </c>
    </row>
    <row r="115" spans="1:18" x14ac:dyDescent="0.25">
      <c r="A115">
        <v>114</v>
      </c>
      <c r="B115" s="1" t="s">
        <v>136</v>
      </c>
      <c r="C115" s="2">
        <v>37.354206293212599</v>
      </c>
      <c r="D115" s="1" t="s">
        <v>391</v>
      </c>
      <c r="E115" s="2">
        <v>537.35420629321197</v>
      </c>
      <c r="F115">
        <v>331550</v>
      </c>
      <c r="G115">
        <v>2824</v>
      </c>
      <c r="H115">
        <v>4717</v>
      </c>
      <c r="I115">
        <v>4032</v>
      </c>
      <c r="J115">
        <v>9454</v>
      </c>
      <c r="K115">
        <v>9005</v>
      </c>
      <c r="L115">
        <v>3139</v>
      </c>
      <c r="M115">
        <v>8856</v>
      </c>
      <c r="N115">
        <v>3915</v>
      </c>
      <c r="O115">
        <v>274257</v>
      </c>
      <c r="P115">
        <v>3701</v>
      </c>
      <c r="Q115">
        <v>5197</v>
      </c>
      <c r="R115">
        <v>2453</v>
      </c>
    </row>
    <row r="116" spans="1:18" x14ac:dyDescent="0.25">
      <c r="A116">
        <v>115</v>
      </c>
      <c r="B116" s="1" t="s">
        <v>137</v>
      </c>
      <c r="C116" s="2">
        <v>187.22899719774099</v>
      </c>
      <c r="D116" s="1" t="s">
        <v>395</v>
      </c>
      <c r="E116" s="2">
        <v>537.22899719774102</v>
      </c>
      <c r="F116">
        <v>13855</v>
      </c>
      <c r="G116">
        <v>2331</v>
      </c>
      <c r="H116">
        <v>1103</v>
      </c>
      <c r="K116">
        <v>1574</v>
      </c>
      <c r="L116">
        <v>1762</v>
      </c>
      <c r="N116">
        <v>2170</v>
      </c>
      <c r="O116">
        <v>3454</v>
      </c>
      <c r="P116">
        <v>1461</v>
      </c>
    </row>
    <row r="117" spans="1:18" x14ac:dyDescent="0.25">
      <c r="A117">
        <v>116</v>
      </c>
      <c r="B117" s="1" t="s">
        <v>138</v>
      </c>
      <c r="C117" s="2">
        <v>36.468402755221902</v>
      </c>
      <c r="D117" s="1" t="s">
        <v>396</v>
      </c>
      <c r="E117" s="2">
        <v>536.46840275522095</v>
      </c>
      <c r="F117">
        <v>225517</v>
      </c>
      <c r="G117">
        <v>3574</v>
      </c>
      <c r="H117">
        <v>1334</v>
      </c>
      <c r="I117">
        <v>15041</v>
      </c>
      <c r="J117">
        <v>6019</v>
      </c>
      <c r="K117">
        <v>51113</v>
      </c>
      <c r="L117">
        <v>33017</v>
      </c>
      <c r="M117">
        <v>42943</v>
      </c>
      <c r="N117">
        <v>3738</v>
      </c>
      <c r="O117">
        <v>8015</v>
      </c>
      <c r="P117">
        <v>15389</v>
      </c>
      <c r="Q117">
        <v>4990</v>
      </c>
      <c r="R117">
        <v>40344</v>
      </c>
    </row>
    <row r="118" spans="1:18" x14ac:dyDescent="0.25">
      <c r="A118">
        <v>117</v>
      </c>
      <c r="B118" s="1" t="s">
        <v>139</v>
      </c>
      <c r="C118" s="2">
        <v>36.324996561037104</v>
      </c>
      <c r="D118" s="1" t="s">
        <v>392</v>
      </c>
      <c r="E118" s="2">
        <v>536.32499656103698</v>
      </c>
      <c r="F118">
        <v>376757</v>
      </c>
      <c r="G118">
        <v>2478</v>
      </c>
      <c r="H118">
        <v>2470</v>
      </c>
      <c r="I118">
        <v>149049</v>
      </c>
      <c r="K118">
        <v>6041</v>
      </c>
      <c r="L118">
        <v>3102</v>
      </c>
      <c r="N118">
        <v>4075</v>
      </c>
      <c r="O118">
        <v>8884</v>
      </c>
      <c r="P118">
        <v>23335</v>
      </c>
      <c r="Q118">
        <v>7158</v>
      </c>
      <c r="R118">
        <v>170165</v>
      </c>
    </row>
    <row r="119" spans="1:18" x14ac:dyDescent="0.25">
      <c r="A119">
        <v>118</v>
      </c>
      <c r="B119" s="1" t="s">
        <v>140</v>
      </c>
      <c r="C119" s="2">
        <v>34.727809751367303</v>
      </c>
      <c r="D119" s="1" t="s">
        <v>391</v>
      </c>
      <c r="E119" s="2">
        <v>534.72780975136698</v>
      </c>
      <c r="F119">
        <v>56013</v>
      </c>
      <c r="G119">
        <v>2635</v>
      </c>
      <c r="H119">
        <v>4445</v>
      </c>
      <c r="I119">
        <v>5937</v>
      </c>
      <c r="J119">
        <v>4692</v>
      </c>
      <c r="K119">
        <v>2395</v>
      </c>
      <c r="L119">
        <v>4985</v>
      </c>
      <c r="M119">
        <v>6427</v>
      </c>
      <c r="N119">
        <v>3416</v>
      </c>
      <c r="O119">
        <v>7991</v>
      </c>
      <c r="P119">
        <v>5081</v>
      </c>
      <c r="Q119">
        <v>3768</v>
      </c>
      <c r="R119">
        <v>4241</v>
      </c>
    </row>
    <row r="120" spans="1:18" x14ac:dyDescent="0.25">
      <c r="A120">
        <v>119</v>
      </c>
      <c r="B120" s="1" t="s">
        <v>141</v>
      </c>
      <c r="C120" s="2">
        <v>33.296725771230697</v>
      </c>
      <c r="D120" s="1" t="s">
        <v>390</v>
      </c>
      <c r="E120" s="2">
        <v>533.29672577122994</v>
      </c>
      <c r="F120">
        <v>55548</v>
      </c>
      <c r="G120">
        <v>4083</v>
      </c>
      <c r="H120">
        <v>2478</v>
      </c>
      <c r="I120">
        <v>3672</v>
      </c>
      <c r="J120">
        <v>6618</v>
      </c>
      <c r="K120">
        <v>2939</v>
      </c>
      <c r="L120">
        <v>3350</v>
      </c>
      <c r="M120">
        <v>6548</v>
      </c>
      <c r="N120">
        <v>3341</v>
      </c>
      <c r="O120">
        <v>4398</v>
      </c>
      <c r="P120">
        <v>4149</v>
      </c>
      <c r="Q120">
        <v>6219</v>
      </c>
      <c r="R120">
        <v>7753</v>
      </c>
    </row>
    <row r="121" spans="1:18" x14ac:dyDescent="0.25">
      <c r="A121">
        <v>120</v>
      </c>
      <c r="B121" s="1" t="s">
        <v>142</v>
      </c>
      <c r="C121" s="2">
        <v>33.049849064093799</v>
      </c>
      <c r="D121" s="1" t="s">
        <v>396</v>
      </c>
      <c r="E121" s="2">
        <v>533.049849064093</v>
      </c>
      <c r="F121">
        <v>2931848</v>
      </c>
      <c r="G121">
        <v>2180</v>
      </c>
      <c r="H121">
        <v>208652</v>
      </c>
      <c r="I121">
        <v>159092</v>
      </c>
      <c r="J121">
        <v>512286</v>
      </c>
      <c r="K121">
        <v>420214</v>
      </c>
      <c r="L121">
        <v>265113</v>
      </c>
      <c r="M121">
        <v>108019</v>
      </c>
      <c r="N121">
        <v>473705</v>
      </c>
      <c r="O121">
        <v>419522</v>
      </c>
      <c r="P121">
        <v>356277</v>
      </c>
      <c r="Q121">
        <v>3962</v>
      </c>
      <c r="R121">
        <v>2826</v>
      </c>
    </row>
    <row r="122" spans="1:18" x14ac:dyDescent="0.25">
      <c r="A122">
        <v>121</v>
      </c>
      <c r="B122" s="1" t="s">
        <v>143</v>
      </c>
      <c r="C122" s="2">
        <v>31.945037656250499</v>
      </c>
      <c r="D122" s="1" t="s">
        <v>391</v>
      </c>
      <c r="E122" s="2">
        <v>531.94503765624995</v>
      </c>
      <c r="F122">
        <v>1230248</v>
      </c>
      <c r="G122">
        <v>3937</v>
      </c>
      <c r="H122">
        <v>2376</v>
      </c>
      <c r="I122">
        <v>39624</v>
      </c>
      <c r="J122">
        <v>674982</v>
      </c>
      <c r="K122">
        <v>4245</v>
      </c>
      <c r="L122">
        <v>2769</v>
      </c>
      <c r="M122">
        <v>433757</v>
      </c>
      <c r="N122">
        <v>5288</v>
      </c>
      <c r="O122">
        <v>47233</v>
      </c>
      <c r="P122">
        <v>6912</v>
      </c>
      <c r="Q122">
        <v>5704</v>
      </c>
      <c r="R122">
        <v>3421</v>
      </c>
    </row>
    <row r="123" spans="1:18" x14ac:dyDescent="0.25">
      <c r="A123">
        <v>122</v>
      </c>
      <c r="B123" s="1" t="s">
        <v>144</v>
      </c>
      <c r="C123" s="2">
        <v>30.407615948751001</v>
      </c>
      <c r="D123" s="1" t="s">
        <v>396</v>
      </c>
      <c r="E123" s="2">
        <v>530.40761594875096</v>
      </c>
      <c r="F123">
        <v>59367</v>
      </c>
      <c r="G123">
        <v>1658</v>
      </c>
      <c r="H123">
        <v>5675</v>
      </c>
      <c r="I123">
        <v>6689</v>
      </c>
      <c r="J123">
        <v>10004</v>
      </c>
      <c r="K123">
        <v>5926</v>
      </c>
      <c r="L123">
        <v>3746</v>
      </c>
      <c r="M123">
        <v>3872</v>
      </c>
      <c r="N123">
        <v>4764</v>
      </c>
      <c r="O123">
        <v>3497</v>
      </c>
      <c r="P123">
        <v>4730</v>
      </c>
      <c r="Q123">
        <v>3698</v>
      </c>
      <c r="R123">
        <v>5108</v>
      </c>
    </row>
    <row r="124" spans="1:18" x14ac:dyDescent="0.25">
      <c r="A124">
        <v>123</v>
      </c>
      <c r="B124" s="1" t="s">
        <v>145</v>
      </c>
      <c r="C124" s="2">
        <v>29.702561072734699</v>
      </c>
      <c r="D124" s="1" t="s">
        <v>396</v>
      </c>
      <c r="E124" s="2">
        <v>529.70256107273406</v>
      </c>
      <c r="F124">
        <v>420134</v>
      </c>
      <c r="G124">
        <v>36431</v>
      </c>
      <c r="H124">
        <v>6070</v>
      </c>
      <c r="I124">
        <v>22804</v>
      </c>
      <c r="J124">
        <v>51558</v>
      </c>
      <c r="K124">
        <v>2410</v>
      </c>
      <c r="L124">
        <v>36565</v>
      </c>
      <c r="M124">
        <v>32039</v>
      </c>
      <c r="N124">
        <v>2789</v>
      </c>
      <c r="O124">
        <v>35283</v>
      </c>
      <c r="P124">
        <v>41108</v>
      </c>
      <c r="Q124">
        <v>4520</v>
      </c>
      <c r="R124">
        <v>148557</v>
      </c>
    </row>
    <row r="125" spans="1:18" x14ac:dyDescent="0.25">
      <c r="A125">
        <v>124</v>
      </c>
      <c r="B125" s="1" t="s">
        <v>146</v>
      </c>
      <c r="C125" s="2">
        <v>28.947387811683999</v>
      </c>
      <c r="D125" s="1" t="s">
        <v>391</v>
      </c>
      <c r="E125" s="2">
        <v>528.94738781168405</v>
      </c>
      <c r="F125">
        <v>246275</v>
      </c>
      <c r="G125">
        <v>2221</v>
      </c>
      <c r="H125">
        <v>10135</v>
      </c>
      <c r="I125">
        <v>7811</v>
      </c>
      <c r="J125">
        <v>54107</v>
      </c>
      <c r="K125">
        <v>42471</v>
      </c>
      <c r="L125">
        <v>13973</v>
      </c>
      <c r="M125">
        <v>3599</v>
      </c>
      <c r="N125">
        <v>2656</v>
      </c>
      <c r="O125">
        <v>23919</v>
      </c>
      <c r="P125">
        <v>5934</v>
      </c>
      <c r="Q125">
        <v>15799</v>
      </c>
      <c r="R125">
        <v>63650</v>
      </c>
    </row>
    <row r="126" spans="1:18" x14ac:dyDescent="0.25">
      <c r="A126">
        <v>125</v>
      </c>
      <c r="B126" s="1" t="s">
        <v>147</v>
      </c>
      <c r="C126" s="2">
        <v>27.5303619940732</v>
      </c>
      <c r="D126" s="1" t="s">
        <v>396</v>
      </c>
      <c r="E126" s="2">
        <v>527.53036199407302</v>
      </c>
      <c r="F126">
        <v>117391</v>
      </c>
      <c r="G126">
        <v>2580</v>
      </c>
      <c r="H126">
        <v>4426</v>
      </c>
      <c r="I126">
        <v>7525</v>
      </c>
      <c r="J126">
        <v>66182</v>
      </c>
      <c r="K126">
        <v>5063</v>
      </c>
      <c r="L126">
        <v>2579</v>
      </c>
      <c r="M126">
        <v>7413</v>
      </c>
      <c r="N126">
        <v>4156</v>
      </c>
      <c r="O126">
        <v>3632</v>
      </c>
      <c r="P126">
        <v>4497</v>
      </c>
      <c r="Q126">
        <v>4234</v>
      </c>
      <c r="R126">
        <v>5104</v>
      </c>
    </row>
    <row r="127" spans="1:18" x14ac:dyDescent="0.25">
      <c r="A127">
        <v>126</v>
      </c>
      <c r="B127" s="1" t="s">
        <v>148</v>
      </c>
      <c r="C127" s="2">
        <v>76.578278345068696</v>
      </c>
      <c r="D127" s="1" t="s">
        <v>397</v>
      </c>
      <c r="E127" s="2">
        <v>526.57827834506804</v>
      </c>
      <c r="F127">
        <v>515566</v>
      </c>
      <c r="G127">
        <v>1601</v>
      </c>
      <c r="H127">
        <v>1799</v>
      </c>
      <c r="I127">
        <v>6665</v>
      </c>
      <c r="K127">
        <v>3244</v>
      </c>
      <c r="L127">
        <v>234995</v>
      </c>
      <c r="M127">
        <v>3414</v>
      </c>
      <c r="N127">
        <v>246725</v>
      </c>
      <c r="O127">
        <v>3203</v>
      </c>
      <c r="R127">
        <v>13920</v>
      </c>
    </row>
    <row r="128" spans="1:18" x14ac:dyDescent="0.25">
      <c r="A128">
        <v>127</v>
      </c>
      <c r="B128" s="1" t="s">
        <v>149</v>
      </c>
      <c r="C128" s="2">
        <v>26.1653211623129</v>
      </c>
      <c r="D128" s="1" t="s">
        <v>390</v>
      </c>
      <c r="E128" s="2">
        <v>526.16532116231303</v>
      </c>
      <c r="F128">
        <v>126396</v>
      </c>
      <c r="G128">
        <v>3594</v>
      </c>
      <c r="H128">
        <v>4121</v>
      </c>
      <c r="I128">
        <v>7588</v>
      </c>
      <c r="J128">
        <v>64928</v>
      </c>
      <c r="K128">
        <v>16861</v>
      </c>
      <c r="L128">
        <v>5200</v>
      </c>
      <c r="M128">
        <v>6605</v>
      </c>
      <c r="N128">
        <v>3803</v>
      </c>
      <c r="O128">
        <v>2782</v>
      </c>
      <c r="P128">
        <v>4160</v>
      </c>
      <c r="Q128">
        <v>3273</v>
      </c>
      <c r="R128">
        <v>3481</v>
      </c>
    </row>
    <row r="129" spans="1:18" x14ac:dyDescent="0.25">
      <c r="A129">
        <v>128</v>
      </c>
      <c r="B129" s="1" t="s">
        <v>150</v>
      </c>
      <c r="C129" s="2">
        <v>23.586642035196</v>
      </c>
      <c r="D129" s="1" t="s">
        <v>388</v>
      </c>
      <c r="E129" s="2">
        <v>523.58664203519595</v>
      </c>
      <c r="F129">
        <v>483306</v>
      </c>
      <c r="G129">
        <v>3114</v>
      </c>
      <c r="H129">
        <v>3339</v>
      </c>
      <c r="I129">
        <v>5285</v>
      </c>
      <c r="K129">
        <v>3230</v>
      </c>
      <c r="L129">
        <v>3960</v>
      </c>
      <c r="M129">
        <v>420077</v>
      </c>
      <c r="N129">
        <v>3616</v>
      </c>
      <c r="P129">
        <v>4916</v>
      </c>
      <c r="Q129">
        <v>32618</v>
      </c>
      <c r="R129">
        <v>3151</v>
      </c>
    </row>
    <row r="130" spans="1:18" x14ac:dyDescent="0.25">
      <c r="A130">
        <v>129</v>
      </c>
      <c r="B130" s="1" t="s">
        <v>151</v>
      </c>
      <c r="C130" s="2">
        <v>20.509040809795799</v>
      </c>
      <c r="D130" s="1" t="s">
        <v>386</v>
      </c>
      <c r="E130" s="2">
        <v>520.50904080979501</v>
      </c>
      <c r="F130">
        <v>678837</v>
      </c>
      <c r="G130">
        <v>3189</v>
      </c>
      <c r="H130">
        <v>4987</v>
      </c>
      <c r="I130">
        <v>6350</v>
      </c>
      <c r="K130">
        <v>86703</v>
      </c>
      <c r="L130">
        <v>3492</v>
      </c>
      <c r="M130">
        <v>62356</v>
      </c>
      <c r="N130">
        <v>2532</v>
      </c>
      <c r="O130">
        <v>324126</v>
      </c>
      <c r="P130">
        <v>5488</v>
      </c>
      <c r="Q130">
        <v>91143</v>
      </c>
      <c r="R130">
        <v>88471</v>
      </c>
    </row>
    <row r="131" spans="1:18" x14ac:dyDescent="0.25">
      <c r="A131">
        <v>130</v>
      </c>
      <c r="B131" s="1" t="s">
        <v>152</v>
      </c>
      <c r="C131" s="2">
        <v>20.397919630292598</v>
      </c>
      <c r="D131" s="1" t="s">
        <v>398</v>
      </c>
      <c r="E131" s="2">
        <v>520.39791963029199</v>
      </c>
      <c r="F131">
        <v>81106</v>
      </c>
      <c r="G131">
        <v>3136</v>
      </c>
      <c r="H131">
        <v>3045</v>
      </c>
      <c r="K131">
        <v>3998</v>
      </c>
      <c r="L131">
        <v>3082</v>
      </c>
      <c r="M131">
        <v>18379</v>
      </c>
      <c r="N131">
        <v>3763</v>
      </c>
      <c r="O131">
        <v>4173</v>
      </c>
      <c r="P131">
        <v>5286</v>
      </c>
      <c r="Q131">
        <v>6169</v>
      </c>
      <c r="R131">
        <v>30075</v>
      </c>
    </row>
    <row r="132" spans="1:18" x14ac:dyDescent="0.25">
      <c r="A132">
        <v>131</v>
      </c>
      <c r="B132" s="1" t="s">
        <v>153</v>
      </c>
      <c r="C132" s="2">
        <v>19.9546243425497</v>
      </c>
      <c r="D132" s="1" t="s">
        <v>399</v>
      </c>
      <c r="E132" s="2">
        <v>519.95462434254898</v>
      </c>
      <c r="F132">
        <v>113947</v>
      </c>
      <c r="G132">
        <v>2080</v>
      </c>
      <c r="H132">
        <v>5467</v>
      </c>
      <c r="I132">
        <v>8179</v>
      </c>
      <c r="J132">
        <v>17942</v>
      </c>
      <c r="K132">
        <v>5312</v>
      </c>
      <c r="L132">
        <v>4100</v>
      </c>
      <c r="M132">
        <v>6880</v>
      </c>
      <c r="N132">
        <v>3752</v>
      </c>
      <c r="O132">
        <v>5280</v>
      </c>
      <c r="P132">
        <v>42787</v>
      </c>
      <c r="Q132">
        <v>6862</v>
      </c>
      <c r="R132">
        <v>5306</v>
      </c>
    </row>
    <row r="133" spans="1:18" x14ac:dyDescent="0.25">
      <c r="A133">
        <v>132</v>
      </c>
      <c r="B133" s="1" t="s">
        <v>154</v>
      </c>
      <c r="C133" s="2">
        <v>17.4473888346037</v>
      </c>
      <c r="D133" s="1" t="s">
        <v>386</v>
      </c>
      <c r="E133" s="2">
        <v>517.44738883460298</v>
      </c>
      <c r="F133">
        <v>64234</v>
      </c>
      <c r="G133">
        <v>6049</v>
      </c>
      <c r="H133">
        <v>3526</v>
      </c>
      <c r="J133">
        <v>10386</v>
      </c>
      <c r="K133">
        <v>6431</v>
      </c>
      <c r="L133">
        <v>3410</v>
      </c>
      <c r="M133">
        <v>7269</v>
      </c>
      <c r="N133">
        <v>2546</v>
      </c>
      <c r="O133">
        <v>5631</v>
      </c>
      <c r="P133">
        <v>5155</v>
      </c>
      <c r="Q133">
        <v>4794</v>
      </c>
      <c r="R133">
        <v>9037</v>
      </c>
    </row>
    <row r="134" spans="1:18" x14ac:dyDescent="0.25">
      <c r="A134">
        <v>133</v>
      </c>
      <c r="B134" s="1" t="s">
        <v>155</v>
      </c>
      <c r="C134" s="2">
        <v>15.7573096680061</v>
      </c>
      <c r="D134" s="1" t="s">
        <v>400</v>
      </c>
      <c r="E134" s="2">
        <v>515.75730966800597</v>
      </c>
      <c r="F134">
        <v>750001</v>
      </c>
      <c r="G134">
        <v>6324</v>
      </c>
      <c r="H134">
        <v>92585</v>
      </c>
      <c r="I134">
        <v>503903</v>
      </c>
      <c r="K134">
        <v>3399</v>
      </c>
      <c r="L134">
        <v>3671</v>
      </c>
      <c r="N134">
        <v>3544</v>
      </c>
      <c r="O134">
        <v>3914</v>
      </c>
      <c r="P134">
        <v>123456</v>
      </c>
      <c r="Q134">
        <v>6236</v>
      </c>
      <c r="R134">
        <v>2969</v>
      </c>
    </row>
    <row r="135" spans="1:18" x14ac:dyDescent="0.25">
      <c r="A135">
        <v>134</v>
      </c>
      <c r="B135" s="1" t="s">
        <v>156</v>
      </c>
      <c r="C135" s="2">
        <v>15.7095163021157</v>
      </c>
      <c r="D135" s="1" t="s">
        <v>399</v>
      </c>
      <c r="E135" s="2">
        <v>515.70951630211505</v>
      </c>
      <c r="F135">
        <v>980993</v>
      </c>
      <c r="G135">
        <v>2346</v>
      </c>
      <c r="H135">
        <v>8273</v>
      </c>
      <c r="I135">
        <v>22976</v>
      </c>
      <c r="J135">
        <v>118299</v>
      </c>
      <c r="K135">
        <v>208313</v>
      </c>
      <c r="L135">
        <v>72947</v>
      </c>
      <c r="M135">
        <v>57411</v>
      </c>
      <c r="N135">
        <v>106261</v>
      </c>
      <c r="O135">
        <v>189718</v>
      </c>
      <c r="P135">
        <v>95329</v>
      </c>
      <c r="Q135">
        <v>88267</v>
      </c>
      <c r="R135">
        <v>10853</v>
      </c>
    </row>
    <row r="136" spans="1:18" x14ac:dyDescent="0.25">
      <c r="A136">
        <v>135</v>
      </c>
      <c r="B136" s="1" t="s">
        <v>157</v>
      </c>
      <c r="C136" s="2">
        <v>13.721580343416401</v>
      </c>
      <c r="D136" s="1" t="s">
        <v>391</v>
      </c>
      <c r="E136" s="2">
        <v>513.72158034341601</v>
      </c>
      <c r="F136">
        <v>75220</v>
      </c>
      <c r="G136">
        <v>4908</v>
      </c>
      <c r="H136">
        <v>4398</v>
      </c>
      <c r="I136">
        <v>9329</v>
      </c>
      <c r="J136">
        <v>4793</v>
      </c>
      <c r="K136">
        <v>3412</v>
      </c>
      <c r="L136">
        <v>3026</v>
      </c>
      <c r="M136">
        <v>10175</v>
      </c>
      <c r="N136">
        <v>3353</v>
      </c>
      <c r="O136">
        <v>4326</v>
      </c>
      <c r="P136">
        <v>14126</v>
      </c>
      <c r="Q136">
        <v>7060</v>
      </c>
      <c r="R136">
        <v>6314</v>
      </c>
    </row>
    <row r="137" spans="1:18" x14ac:dyDescent="0.25">
      <c r="A137">
        <v>136</v>
      </c>
      <c r="B137" s="1" t="s">
        <v>158</v>
      </c>
      <c r="C137" s="2">
        <v>12.7520147118738</v>
      </c>
      <c r="D137" s="1" t="s">
        <v>388</v>
      </c>
      <c r="E137" s="2">
        <v>512.75201471187302</v>
      </c>
      <c r="F137">
        <v>96146</v>
      </c>
      <c r="G137">
        <v>3200</v>
      </c>
      <c r="H137">
        <v>3183</v>
      </c>
      <c r="I137">
        <v>6825</v>
      </c>
      <c r="K137">
        <v>3929</v>
      </c>
      <c r="L137">
        <v>3485</v>
      </c>
      <c r="N137">
        <v>3586</v>
      </c>
      <c r="O137">
        <v>7103</v>
      </c>
      <c r="P137">
        <v>4712</v>
      </c>
      <c r="Q137">
        <v>4482</v>
      </c>
      <c r="R137">
        <v>55641</v>
      </c>
    </row>
    <row r="138" spans="1:18" x14ac:dyDescent="0.25">
      <c r="A138">
        <v>137</v>
      </c>
      <c r="B138" s="1" t="s">
        <v>159</v>
      </c>
      <c r="C138" s="2">
        <v>11.699883691801</v>
      </c>
      <c r="D138" s="1" t="s">
        <v>393</v>
      </c>
      <c r="E138" s="2">
        <v>511.69988369180101</v>
      </c>
      <c r="F138">
        <v>54925</v>
      </c>
      <c r="G138">
        <v>2891</v>
      </c>
      <c r="I138">
        <v>5254</v>
      </c>
      <c r="J138">
        <v>3753</v>
      </c>
      <c r="K138">
        <v>3713</v>
      </c>
      <c r="L138">
        <v>3391</v>
      </c>
      <c r="M138">
        <v>7254</v>
      </c>
      <c r="N138">
        <v>4043</v>
      </c>
      <c r="O138">
        <v>4262</v>
      </c>
      <c r="P138">
        <v>6500</v>
      </c>
      <c r="R138">
        <v>13864</v>
      </c>
    </row>
    <row r="139" spans="1:18" x14ac:dyDescent="0.25">
      <c r="A139">
        <v>138</v>
      </c>
      <c r="B139" s="1" t="s">
        <v>160</v>
      </c>
      <c r="C139" s="2">
        <v>11.485259897586801</v>
      </c>
      <c r="D139" s="1" t="s">
        <v>396</v>
      </c>
      <c r="E139" s="2">
        <v>511.48525989758599</v>
      </c>
      <c r="F139">
        <v>54987</v>
      </c>
      <c r="G139">
        <v>3063</v>
      </c>
      <c r="H139">
        <v>3261</v>
      </c>
      <c r="I139">
        <v>5522</v>
      </c>
      <c r="J139">
        <v>5954</v>
      </c>
      <c r="K139">
        <v>3987</v>
      </c>
      <c r="L139">
        <v>6612</v>
      </c>
      <c r="M139">
        <v>4893</v>
      </c>
      <c r="N139">
        <v>3624</v>
      </c>
      <c r="O139">
        <v>4852</v>
      </c>
      <c r="P139">
        <v>3859</v>
      </c>
      <c r="Q139">
        <v>4177</v>
      </c>
      <c r="R139">
        <v>5183</v>
      </c>
    </row>
    <row r="140" spans="1:18" x14ac:dyDescent="0.25">
      <c r="A140">
        <v>139</v>
      </c>
      <c r="B140" s="1" t="s">
        <v>161</v>
      </c>
      <c r="C140" s="2">
        <v>10.2817753139853</v>
      </c>
      <c r="D140" s="1" t="s">
        <v>393</v>
      </c>
      <c r="E140" s="2">
        <v>510.28177531398501</v>
      </c>
      <c r="F140">
        <v>783531</v>
      </c>
      <c r="G140">
        <v>25114</v>
      </c>
      <c r="H140">
        <v>4566</v>
      </c>
      <c r="I140">
        <v>7044</v>
      </c>
      <c r="J140">
        <v>10019</v>
      </c>
      <c r="K140">
        <v>3337</v>
      </c>
      <c r="L140">
        <v>3138</v>
      </c>
      <c r="M140">
        <v>9952</v>
      </c>
      <c r="P140">
        <v>700441</v>
      </c>
      <c r="Q140">
        <v>15273</v>
      </c>
      <c r="R140">
        <v>4647</v>
      </c>
    </row>
    <row r="141" spans="1:18" x14ac:dyDescent="0.25">
      <c r="A141">
        <v>140</v>
      </c>
      <c r="B141" s="1" t="s">
        <v>162</v>
      </c>
      <c r="C141" s="2">
        <v>9.7881254885335292</v>
      </c>
      <c r="D141" s="1" t="s">
        <v>399</v>
      </c>
      <c r="E141" s="2">
        <v>509.78812548853301</v>
      </c>
      <c r="F141">
        <v>153285</v>
      </c>
      <c r="G141">
        <v>2805</v>
      </c>
      <c r="H141">
        <v>5813</v>
      </c>
      <c r="I141">
        <v>9343</v>
      </c>
      <c r="J141">
        <v>36379</v>
      </c>
      <c r="K141">
        <v>21278</v>
      </c>
      <c r="L141">
        <v>5608</v>
      </c>
      <c r="M141">
        <v>11239</v>
      </c>
      <c r="N141">
        <v>5994</v>
      </c>
      <c r="O141">
        <v>21398</v>
      </c>
      <c r="P141">
        <v>9094</v>
      </c>
      <c r="Q141">
        <v>19431</v>
      </c>
      <c r="R141">
        <v>4903</v>
      </c>
    </row>
    <row r="142" spans="1:18" x14ac:dyDescent="0.25">
      <c r="A142">
        <v>141</v>
      </c>
      <c r="B142" s="1" t="s">
        <v>163</v>
      </c>
      <c r="C142" s="2">
        <v>9.2513069454816996</v>
      </c>
      <c r="D142" s="1" t="s">
        <v>399</v>
      </c>
      <c r="E142" s="2">
        <v>509.25130694548102</v>
      </c>
      <c r="F142">
        <v>165751</v>
      </c>
      <c r="G142">
        <v>5391</v>
      </c>
      <c r="H142">
        <v>5202</v>
      </c>
      <c r="I142">
        <v>9792</v>
      </c>
      <c r="J142">
        <v>83064</v>
      </c>
      <c r="K142">
        <v>14349</v>
      </c>
      <c r="L142">
        <v>5544</v>
      </c>
      <c r="M142">
        <v>8876</v>
      </c>
      <c r="N142">
        <v>9603</v>
      </c>
      <c r="O142">
        <v>6261</v>
      </c>
      <c r="P142">
        <v>7162</v>
      </c>
      <c r="Q142">
        <v>7404</v>
      </c>
      <c r="R142">
        <v>3103</v>
      </c>
    </row>
    <row r="143" spans="1:18" x14ac:dyDescent="0.25">
      <c r="A143">
        <v>142</v>
      </c>
      <c r="B143" s="1" t="s">
        <v>164</v>
      </c>
      <c r="C143" s="2">
        <v>7.5739938358493699</v>
      </c>
      <c r="D143" s="1" t="s">
        <v>400</v>
      </c>
      <c r="E143" s="2">
        <v>507.57399383584902</v>
      </c>
      <c r="F143">
        <v>151544</v>
      </c>
      <c r="G143">
        <v>3269</v>
      </c>
      <c r="H143">
        <v>3428</v>
      </c>
      <c r="I143">
        <v>12959</v>
      </c>
      <c r="K143">
        <v>4432</v>
      </c>
      <c r="L143">
        <v>3491</v>
      </c>
      <c r="M143">
        <v>58726</v>
      </c>
      <c r="N143">
        <v>6922</v>
      </c>
      <c r="O143">
        <v>46428</v>
      </c>
      <c r="P143">
        <v>6247</v>
      </c>
      <c r="Q143">
        <v>5642</v>
      </c>
    </row>
    <row r="144" spans="1:18" x14ac:dyDescent="0.25">
      <c r="A144">
        <v>143</v>
      </c>
      <c r="B144" s="1" t="s">
        <v>165</v>
      </c>
      <c r="C144" s="2">
        <v>4.7983892109956097</v>
      </c>
      <c r="D144" s="1" t="s">
        <v>394</v>
      </c>
      <c r="E144" s="2">
        <v>504.79838921099503</v>
      </c>
      <c r="F144">
        <v>321161</v>
      </c>
      <c r="G144">
        <v>3493</v>
      </c>
      <c r="H144">
        <v>3325</v>
      </c>
      <c r="I144">
        <v>7875</v>
      </c>
      <c r="J144">
        <v>8373</v>
      </c>
      <c r="K144">
        <v>6192</v>
      </c>
      <c r="L144">
        <v>5054</v>
      </c>
      <c r="N144">
        <v>6186</v>
      </c>
      <c r="O144">
        <v>259051</v>
      </c>
      <c r="P144">
        <v>14655</v>
      </c>
      <c r="Q144">
        <v>6957</v>
      </c>
    </row>
    <row r="145" spans="1:18" x14ac:dyDescent="0.25">
      <c r="A145">
        <v>144</v>
      </c>
      <c r="B145" s="1" t="s">
        <v>166</v>
      </c>
      <c r="C145" s="2">
        <v>0.83410488358081902</v>
      </c>
      <c r="D145" s="1" t="s">
        <v>399</v>
      </c>
      <c r="E145" s="2">
        <v>500.83410488357998</v>
      </c>
      <c r="F145">
        <v>521741</v>
      </c>
      <c r="G145">
        <v>6551</v>
      </c>
      <c r="H145">
        <v>8426</v>
      </c>
      <c r="I145">
        <v>21720</v>
      </c>
      <c r="J145">
        <v>426980</v>
      </c>
      <c r="K145">
        <v>11672</v>
      </c>
      <c r="L145">
        <v>3515</v>
      </c>
      <c r="M145">
        <v>14136</v>
      </c>
      <c r="N145">
        <v>3815</v>
      </c>
      <c r="O145">
        <v>7408</v>
      </c>
      <c r="P145">
        <v>7145</v>
      </c>
      <c r="Q145">
        <v>4890</v>
      </c>
      <c r="R145">
        <v>5483</v>
      </c>
    </row>
    <row r="146" spans="1:18" x14ac:dyDescent="0.25">
      <c r="A146">
        <v>145</v>
      </c>
      <c r="B146" s="1" t="s">
        <v>167</v>
      </c>
      <c r="C146" s="2">
        <v>0</v>
      </c>
      <c r="D146" s="1" t="s">
        <v>168</v>
      </c>
      <c r="E146" s="2">
        <v>500</v>
      </c>
      <c r="F146">
        <v>249624</v>
      </c>
      <c r="G146">
        <v>4161</v>
      </c>
      <c r="H146">
        <v>71872</v>
      </c>
      <c r="I146">
        <v>9908</v>
      </c>
      <c r="J146">
        <v>93216</v>
      </c>
      <c r="K146">
        <v>7992</v>
      </c>
      <c r="L146">
        <v>7804</v>
      </c>
      <c r="M146">
        <v>11766</v>
      </c>
      <c r="N146">
        <v>5169</v>
      </c>
      <c r="O146">
        <v>7644</v>
      </c>
      <c r="P146">
        <v>16954</v>
      </c>
      <c r="Q146">
        <v>5736</v>
      </c>
      <c r="R146">
        <v>7402</v>
      </c>
    </row>
    <row r="147" spans="1:18" x14ac:dyDescent="0.25">
      <c r="A147">
        <v>146</v>
      </c>
      <c r="B147" s="1" t="s">
        <v>169</v>
      </c>
      <c r="C147" s="2">
        <v>0</v>
      </c>
      <c r="D147" s="1" t="s">
        <v>168</v>
      </c>
      <c r="E147" s="2">
        <v>500</v>
      </c>
      <c r="F147">
        <v>252085</v>
      </c>
      <c r="G147">
        <v>5887</v>
      </c>
      <c r="H147">
        <v>16932</v>
      </c>
      <c r="I147">
        <v>7504</v>
      </c>
      <c r="J147">
        <v>75133</v>
      </c>
      <c r="K147">
        <v>6727</v>
      </c>
      <c r="L147">
        <v>6395</v>
      </c>
      <c r="M147">
        <v>7241</v>
      </c>
      <c r="N147">
        <v>4810</v>
      </c>
      <c r="O147">
        <v>10639</v>
      </c>
      <c r="P147">
        <v>92412</v>
      </c>
      <c r="Q147">
        <v>4424</v>
      </c>
      <c r="R147">
        <v>13981</v>
      </c>
    </row>
    <row r="148" spans="1:18" x14ac:dyDescent="0.25">
      <c r="A148">
        <v>147</v>
      </c>
      <c r="B148" s="1" t="s">
        <v>170</v>
      </c>
      <c r="C148" s="2">
        <v>0</v>
      </c>
      <c r="D148" s="1" t="s">
        <v>171</v>
      </c>
      <c r="E148" s="2">
        <v>500</v>
      </c>
      <c r="F148">
        <v>375023</v>
      </c>
      <c r="G148">
        <v>11432</v>
      </c>
      <c r="H148">
        <v>18366</v>
      </c>
      <c r="I148">
        <v>88065</v>
      </c>
      <c r="K148">
        <v>17835</v>
      </c>
      <c r="L148">
        <v>67297</v>
      </c>
      <c r="N148">
        <v>51134</v>
      </c>
      <c r="O148">
        <v>43787</v>
      </c>
      <c r="P148">
        <v>18820</v>
      </c>
      <c r="Q148">
        <v>7408</v>
      </c>
      <c r="R148">
        <v>50879</v>
      </c>
    </row>
    <row r="149" spans="1:18" x14ac:dyDescent="0.25">
      <c r="A149">
        <v>148</v>
      </c>
      <c r="B149" s="1" t="s">
        <v>172</v>
      </c>
      <c r="C149" s="2">
        <v>0</v>
      </c>
      <c r="D149" s="1" t="s">
        <v>173</v>
      </c>
      <c r="E149" s="2">
        <v>500</v>
      </c>
      <c r="F149">
        <v>422767</v>
      </c>
      <c r="G149">
        <v>10718</v>
      </c>
      <c r="H149">
        <v>21971</v>
      </c>
      <c r="I149">
        <v>15859</v>
      </c>
      <c r="J149">
        <v>186429</v>
      </c>
      <c r="K149">
        <v>6883</v>
      </c>
      <c r="L149">
        <v>6192</v>
      </c>
      <c r="M149">
        <v>40369</v>
      </c>
      <c r="N149">
        <v>4469</v>
      </c>
      <c r="O149">
        <v>54901</v>
      </c>
      <c r="Q149">
        <v>66479</v>
      </c>
      <c r="R149">
        <v>8497</v>
      </c>
    </row>
    <row r="150" spans="1:18" x14ac:dyDescent="0.25">
      <c r="A150">
        <v>149</v>
      </c>
      <c r="B150" s="1" t="s">
        <v>174</v>
      </c>
      <c r="C150" s="2">
        <v>0</v>
      </c>
      <c r="D150" s="1" t="s">
        <v>175</v>
      </c>
      <c r="E150" s="2">
        <v>500</v>
      </c>
      <c r="F150">
        <v>560803</v>
      </c>
      <c r="G150">
        <v>4188</v>
      </c>
      <c r="H150">
        <v>116271</v>
      </c>
      <c r="I150">
        <v>86110</v>
      </c>
      <c r="K150">
        <v>8832</v>
      </c>
      <c r="L150">
        <v>12248</v>
      </c>
      <c r="N150">
        <v>12483</v>
      </c>
      <c r="O150">
        <v>46023</v>
      </c>
      <c r="P150">
        <v>34263</v>
      </c>
      <c r="Q150">
        <v>221613</v>
      </c>
      <c r="R150">
        <v>18772</v>
      </c>
    </row>
    <row r="151" spans="1:18" x14ac:dyDescent="0.25">
      <c r="A151">
        <v>150</v>
      </c>
      <c r="B151" s="1" t="s">
        <v>176</v>
      </c>
      <c r="C151" s="2">
        <v>0</v>
      </c>
      <c r="D151" s="1" t="s">
        <v>168</v>
      </c>
      <c r="E151" s="2">
        <v>500</v>
      </c>
      <c r="F151">
        <v>594306</v>
      </c>
      <c r="G151">
        <v>4904</v>
      </c>
      <c r="H151">
        <v>15628</v>
      </c>
      <c r="I151">
        <v>5330</v>
      </c>
      <c r="J151">
        <v>68824</v>
      </c>
      <c r="K151">
        <v>184585</v>
      </c>
      <c r="L151">
        <v>65732</v>
      </c>
      <c r="M151">
        <v>111170</v>
      </c>
      <c r="N151">
        <v>3942</v>
      </c>
      <c r="O151">
        <v>12335</v>
      </c>
      <c r="P151">
        <v>7619</v>
      </c>
      <c r="Q151">
        <v>97343</v>
      </c>
      <c r="R151">
        <v>16894</v>
      </c>
    </row>
    <row r="152" spans="1:18" x14ac:dyDescent="0.25">
      <c r="A152">
        <v>151</v>
      </c>
      <c r="B152" s="1" t="s">
        <v>177</v>
      </c>
      <c r="C152" s="2">
        <v>0</v>
      </c>
      <c r="D152" s="1" t="s">
        <v>168</v>
      </c>
      <c r="E152" s="2">
        <v>500</v>
      </c>
      <c r="F152">
        <v>1182222</v>
      </c>
      <c r="G152">
        <v>9162</v>
      </c>
      <c r="H152">
        <v>5026</v>
      </c>
      <c r="I152">
        <v>126604</v>
      </c>
      <c r="J152">
        <v>317459</v>
      </c>
      <c r="K152">
        <v>41689</v>
      </c>
      <c r="L152">
        <v>25122</v>
      </c>
      <c r="M152">
        <v>275754</v>
      </c>
      <c r="N152">
        <v>12881</v>
      </c>
      <c r="O152">
        <v>27703</v>
      </c>
      <c r="P152">
        <v>240359</v>
      </c>
      <c r="Q152">
        <v>60798</v>
      </c>
      <c r="R152">
        <v>39665</v>
      </c>
    </row>
    <row r="153" spans="1:18" x14ac:dyDescent="0.25">
      <c r="A153">
        <v>152</v>
      </c>
      <c r="B153" s="1" t="s">
        <v>178</v>
      </c>
      <c r="C153" s="2">
        <v>0</v>
      </c>
      <c r="D153" s="1" t="s">
        <v>168</v>
      </c>
      <c r="E153" s="2">
        <v>500</v>
      </c>
      <c r="F153">
        <v>2152113</v>
      </c>
      <c r="G153">
        <v>311299</v>
      </c>
      <c r="H153">
        <v>152566</v>
      </c>
      <c r="I153">
        <v>156216</v>
      </c>
      <c r="J153">
        <v>261199</v>
      </c>
      <c r="K153">
        <v>160354</v>
      </c>
      <c r="L153">
        <v>219084</v>
      </c>
      <c r="M153">
        <v>124703</v>
      </c>
      <c r="N153">
        <v>75477</v>
      </c>
      <c r="O153">
        <v>180176</v>
      </c>
      <c r="P153">
        <v>209015</v>
      </c>
      <c r="Q153">
        <v>215124</v>
      </c>
      <c r="R153">
        <v>86900</v>
      </c>
    </row>
    <row r="154" spans="1:18" x14ac:dyDescent="0.25">
      <c r="A154">
        <v>153</v>
      </c>
      <c r="B154" s="1" t="s">
        <v>179</v>
      </c>
      <c r="C154" s="2">
        <v>97.048656139176501</v>
      </c>
      <c r="D154" s="1" t="s">
        <v>401</v>
      </c>
      <c r="E154" s="2">
        <v>497.04865613917599</v>
      </c>
      <c r="F154">
        <v>25449</v>
      </c>
      <c r="G154">
        <v>2087</v>
      </c>
      <c r="H154">
        <v>1489</v>
      </c>
      <c r="K154">
        <v>2971</v>
      </c>
      <c r="L154">
        <v>2855</v>
      </c>
      <c r="N154">
        <v>2222</v>
      </c>
      <c r="O154">
        <v>5010</v>
      </c>
      <c r="P154">
        <v>5454</v>
      </c>
      <c r="R154">
        <v>3361</v>
      </c>
    </row>
    <row r="155" spans="1:18" x14ac:dyDescent="0.25">
      <c r="A155">
        <v>154</v>
      </c>
      <c r="B155" s="1" t="s">
        <v>180</v>
      </c>
      <c r="C155" s="2">
        <v>33.478637628007903</v>
      </c>
      <c r="D155" s="1" t="s">
        <v>402</v>
      </c>
      <c r="E155" s="2">
        <v>483.47863762800802</v>
      </c>
      <c r="F155">
        <v>71217</v>
      </c>
      <c r="G155">
        <v>2887</v>
      </c>
      <c r="H155">
        <v>3476</v>
      </c>
      <c r="I155">
        <v>9799</v>
      </c>
      <c r="J155">
        <v>31265</v>
      </c>
      <c r="K155">
        <v>4461</v>
      </c>
      <c r="L155">
        <v>2028</v>
      </c>
      <c r="M155">
        <v>4325</v>
      </c>
      <c r="N155">
        <v>5428</v>
      </c>
      <c r="R155">
        <v>7548</v>
      </c>
    </row>
    <row r="156" spans="1:18" x14ac:dyDescent="0.25">
      <c r="A156">
        <v>155</v>
      </c>
      <c r="B156" s="1" t="s">
        <v>181</v>
      </c>
      <c r="C156" s="2">
        <v>171.036622484937</v>
      </c>
      <c r="D156" s="1" t="s">
        <v>389</v>
      </c>
      <c r="E156" s="2">
        <v>471.03662248493703</v>
      </c>
      <c r="F156">
        <v>12176</v>
      </c>
      <c r="G156">
        <v>1195</v>
      </c>
      <c r="I156">
        <v>2929</v>
      </c>
      <c r="K156">
        <v>2857</v>
      </c>
      <c r="L156">
        <v>1713</v>
      </c>
      <c r="N156">
        <v>1329</v>
      </c>
      <c r="O156">
        <v>2153</v>
      </c>
    </row>
    <row r="157" spans="1:18" x14ac:dyDescent="0.25">
      <c r="A157">
        <v>156</v>
      </c>
      <c r="B157" s="1" t="s">
        <v>182</v>
      </c>
      <c r="C157" s="2">
        <v>20.303850285919101</v>
      </c>
      <c r="D157" s="1" t="s">
        <v>403</v>
      </c>
      <c r="E157" s="2">
        <v>470.303850285919</v>
      </c>
      <c r="F157">
        <v>207342</v>
      </c>
      <c r="G157">
        <v>2798</v>
      </c>
      <c r="H157">
        <v>2931</v>
      </c>
      <c r="I157">
        <v>6622</v>
      </c>
      <c r="K157">
        <v>7242</v>
      </c>
      <c r="M157">
        <v>168835</v>
      </c>
      <c r="N157">
        <v>3532</v>
      </c>
      <c r="O157">
        <v>6956</v>
      </c>
      <c r="P157">
        <v>4557</v>
      </c>
      <c r="Q157">
        <v>3869</v>
      </c>
    </row>
    <row r="158" spans="1:18" x14ac:dyDescent="0.25">
      <c r="A158">
        <v>157</v>
      </c>
      <c r="B158" s="1" t="s">
        <v>183</v>
      </c>
      <c r="C158" s="2">
        <v>115.888270006455</v>
      </c>
      <c r="D158" s="1" t="s">
        <v>404</v>
      </c>
      <c r="E158" s="2">
        <v>465.888270006455</v>
      </c>
      <c r="F158">
        <v>18497</v>
      </c>
      <c r="G158">
        <v>1756</v>
      </c>
      <c r="H158">
        <v>1064</v>
      </c>
      <c r="I158">
        <v>3878</v>
      </c>
      <c r="J158">
        <v>3522</v>
      </c>
      <c r="K158">
        <v>2573</v>
      </c>
      <c r="N158">
        <v>1687</v>
      </c>
      <c r="P158">
        <v>4017</v>
      </c>
    </row>
    <row r="159" spans="1:18" x14ac:dyDescent="0.25">
      <c r="A159">
        <v>158</v>
      </c>
      <c r="B159" s="1" t="s">
        <v>184</v>
      </c>
      <c r="C159" s="2">
        <v>112.560127662429</v>
      </c>
      <c r="D159" s="1" t="s">
        <v>405</v>
      </c>
      <c r="E159" s="2">
        <v>462.56012766242901</v>
      </c>
      <c r="F159">
        <v>22123</v>
      </c>
      <c r="G159">
        <v>1099</v>
      </c>
      <c r="I159">
        <v>4742</v>
      </c>
      <c r="K159">
        <v>2804</v>
      </c>
      <c r="L159">
        <v>1981</v>
      </c>
      <c r="N159">
        <v>1593</v>
      </c>
      <c r="Q159">
        <v>3478</v>
      </c>
      <c r="R159">
        <v>6426</v>
      </c>
    </row>
    <row r="160" spans="1:18" x14ac:dyDescent="0.25">
      <c r="A160">
        <v>159</v>
      </c>
      <c r="B160" s="1" t="s">
        <v>185</v>
      </c>
      <c r="C160" s="2">
        <v>11.8996934872771</v>
      </c>
      <c r="D160" s="1" t="s">
        <v>406</v>
      </c>
      <c r="E160" s="2">
        <v>461.89969348727698</v>
      </c>
      <c r="F160">
        <v>135502</v>
      </c>
      <c r="G160">
        <v>2868</v>
      </c>
      <c r="H160">
        <v>7103</v>
      </c>
      <c r="I160">
        <v>4950</v>
      </c>
      <c r="J160">
        <v>10943</v>
      </c>
      <c r="K160">
        <v>16158</v>
      </c>
      <c r="L160">
        <v>8456</v>
      </c>
      <c r="N160">
        <v>3370</v>
      </c>
      <c r="P160">
        <v>10142</v>
      </c>
      <c r="Q160">
        <v>71512</v>
      </c>
    </row>
    <row r="161" spans="1:18" x14ac:dyDescent="0.25">
      <c r="A161">
        <v>160</v>
      </c>
      <c r="B161" s="1" t="s">
        <v>186</v>
      </c>
      <c r="C161" s="2">
        <v>5.1719881500987404</v>
      </c>
      <c r="D161" s="1" t="s">
        <v>407</v>
      </c>
      <c r="E161" s="2">
        <v>455.171988150098</v>
      </c>
      <c r="F161">
        <v>626417</v>
      </c>
      <c r="G161">
        <v>280848</v>
      </c>
      <c r="H161">
        <v>3249</v>
      </c>
      <c r="I161">
        <v>8870</v>
      </c>
      <c r="K161">
        <v>6371</v>
      </c>
      <c r="L161">
        <v>6068</v>
      </c>
      <c r="M161">
        <v>5326</v>
      </c>
      <c r="N161">
        <v>307069</v>
      </c>
      <c r="O161">
        <v>4839</v>
      </c>
      <c r="P161">
        <v>3777</v>
      </c>
    </row>
    <row r="162" spans="1:18" x14ac:dyDescent="0.25">
      <c r="A162">
        <v>161</v>
      </c>
      <c r="B162" s="1" t="s">
        <v>187</v>
      </c>
      <c r="C162" s="2">
        <v>0</v>
      </c>
      <c r="D162" s="1" t="s">
        <v>188</v>
      </c>
      <c r="E162" s="2">
        <v>450</v>
      </c>
      <c r="F162">
        <v>304077</v>
      </c>
      <c r="G162">
        <v>3820</v>
      </c>
      <c r="H162">
        <v>7393</v>
      </c>
      <c r="I162">
        <v>62890</v>
      </c>
      <c r="J162">
        <v>19477</v>
      </c>
      <c r="K162">
        <v>70838</v>
      </c>
      <c r="L162">
        <v>96725</v>
      </c>
      <c r="M162">
        <v>15941</v>
      </c>
      <c r="N162">
        <v>6065</v>
      </c>
      <c r="P162">
        <v>20928</v>
      </c>
    </row>
    <row r="163" spans="1:18" x14ac:dyDescent="0.25">
      <c r="A163">
        <v>162</v>
      </c>
      <c r="B163" s="1" t="s">
        <v>189</v>
      </c>
      <c r="C163" s="2">
        <v>0</v>
      </c>
      <c r="D163" s="1" t="s">
        <v>190</v>
      </c>
      <c r="E163" s="2">
        <v>450</v>
      </c>
      <c r="F163">
        <v>535051</v>
      </c>
      <c r="G163">
        <v>4459</v>
      </c>
      <c r="H163">
        <v>37833</v>
      </c>
      <c r="I163">
        <v>51647</v>
      </c>
      <c r="J163">
        <v>50012</v>
      </c>
      <c r="K163">
        <v>174510</v>
      </c>
      <c r="L163">
        <v>12624</v>
      </c>
      <c r="N163">
        <v>26067</v>
      </c>
      <c r="O163">
        <v>162665</v>
      </c>
      <c r="Q163">
        <v>15234</v>
      </c>
    </row>
    <row r="164" spans="1:18" x14ac:dyDescent="0.25">
      <c r="A164">
        <v>163</v>
      </c>
      <c r="B164" s="1" t="s">
        <v>191</v>
      </c>
      <c r="C164" s="2">
        <v>34.613548486968497</v>
      </c>
      <c r="D164" s="1" t="s">
        <v>408</v>
      </c>
      <c r="E164" s="2">
        <v>434.613548486968</v>
      </c>
      <c r="F164">
        <v>40595</v>
      </c>
      <c r="G164">
        <v>2525</v>
      </c>
      <c r="H164">
        <v>5754</v>
      </c>
      <c r="I164">
        <v>7773</v>
      </c>
      <c r="K164">
        <v>3299</v>
      </c>
      <c r="L164">
        <v>3017</v>
      </c>
      <c r="N164">
        <v>2911</v>
      </c>
      <c r="O164">
        <v>7330</v>
      </c>
      <c r="P164">
        <v>7986</v>
      </c>
    </row>
    <row r="165" spans="1:18" x14ac:dyDescent="0.25">
      <c r="A165">
        <v>164</v>
      </c>
      <c r="B165" s="1" t="s">
        <v>192</v>
      </c>
      <c r="C165" s="2">
        <v>65.863724148211503</v>
      </c>
      <c r="D165" s="1" t="s">
        <v>409</v>
      </c>
      <c r="E165" s="2">
        <v>415.86372414821102</v>
      </c>
      <c r="F165">
        <v>21069</v>
      </c>
      <c r="G165">
        <v>1565</v>
      </c>
      <c r="H165">
        <v>3290</v>
      </c>
      <c r="I165">
        <v>3984</v>
      </c>
      <c r="K165">
        <v>3217</v>
      </c>
      <c r="L165">
        <v>2981</v>
      </c>
      <c r="N165">
        <v>2483</v>
      </c>
      <c r="O165">
        <v>3549</v>
      </c>
    </row>
    <row r="166" spans="1:18" x14ac:dyDescent="0.25">
      <c r="A166">
        <v>165</v>
      </c>
      <c r="B166" s="1" t="s">
        <v>193</v>
      </c>
      <c r="C166" s="2">
        <v>111.683743006662</v>
      </c>
      <c r="D166" s="1" t="s">
        <v>410</v>
      </c>
      <c r="E166" s="2">
        <v>411.68374300666198</v>
      </c>
      <c r="F166">
        <v>87922</v>
      </c>
      <c r="G166">
        <v>1241</v>
      </c>
      <c r="H166">
        <v>1682</v>
      </c>
      <c r="I166">
        <v>77387</v>
      </c>
      <c r="K166">
        <v>2580</v>
      </c>
      <c r="L166">
        <v>2473</v>
      </c>
      <c r="N166">
        <v>2559</v>
      </c>
    </row>
    <row r="167" spans="1:18" x14ac:dyDescent="0.25">
      <c r="A167">
        <v>166</v>
      </c>
      <c r="B167" s="1" t="s">
        <v>194</v>
      </c>
      <c r="C167" s="2">
        <v>9.1572124074139705</v>
      </c>
      <c r="D167" s="1" t="s">
        <v>411</v>
      </c>
      <c r="E167" s="2">
        <v>409.157212407413</v>
      </c>
      <c r="F167">
        <v>42296</v>
      </c>
      <c r="G167">
        <v>3950</v>
      </c>
      <c r="H167">
        <v>7539</v>
      </c>
      <c r="I167">
        <v>10107</v>
      </c>
      <c r="K167">
        <v>3980</v>
      </c>
      <c r="L167">
        <v>2901</v>
      </c>
      <c r="N167">
        <v>3628</v>
      </c>
      <c r="O167">
        <v>4690</v>
      </c>
      <c r="P167">
        <v>5501</v>
      </c>
    </row>
    <row r="168" spans="1:18" x14ac:dyDescent="0.25">
      <c r="A168">
        <v>167</v>
      </c>
      <c r="B168" s="1" t="s">
        <v>195</v>
      </c>
      <c r="C168" s="2">
        <v>58.6170965350614</v>
      </c>
      <c r="D168" s="1" t="s">
        <v>412</v>
      </c>
      <c r="E168" s="2">
        <v>408.61709653506102</v>
      </c>
      <c r="F168">
        <v>879918</v>
      </c>
      <c r="G168">
        <v>1108</v>
      </c>
      <c r="H168">
        <v>424441</v>
      </c>
      <c r="I168">
        <v>4222</v>
      </c>
      <c r="J168">
        <v>436547</v>
      </c>
      <c r="L168">
        <v>2281</v>
      </c>
      <c r="N168">
        <v>3924</v>
      </c>
      <c r="Q168">
        <v>7395</v>
      </c>
    </row>
    <row r="169" spans="1:18" x14ac:dyDescent="0.25">
      <c r="A169">
        <v>168</v>
      </c>
      <c r="B169" s="1" t="s">
        <v>196</v>
      </c>
      <c r="C169" s="2">
        <v>157.13105658289101</v>
      </c>
      <c r="D169" s="1" t="s">
        <v>413</v>
      </c>
      <c r="E169" s="2">
        <v>407.13105658289101</v>
      </c>
      <c r="F169">
        <v>9831</v>
      </c>
      <c r="G169">
        <v>812</v>
      </c>
      <c r="H169">
        <v>1069</v>
      </c>
      <c r="K169">
        <v>1587</v>
      </c>
      <c r="L169">
        <v>1530</v>
      </c>
      <c r="M169">
        <v>4833</v>
      </c>
    </row>
    <row r="170" spans="1:18" x14ac:dyDescent="0.25">
      <c r="A170">
        <v>169</v>
      </c>
      <c r="B170" s="1" t="s">
        <v>197</v>
      </c>
      <c r="C170" s="2">
        <v>3.9821610736476698</v>
      </c>
      <c r="D170" s="1" t="s">
        <v>414</v>
      </c>
      <c r="E170" s="2">
        <v>403.98216107364698</v>
      </c>
      <c r="F170">
        <v>227499</v>
      </c>
      <c r="G170">
        <v>3247</v>
      </c>
      <c r="I170">
        <v>20953</v>
      </c>
      <c r="J170">
        <v>105706</v>
      </c>
      <c r="K170">
        <v>27365</v>
      </c>
      <c r="L170">
        <v>7827</v>
      </c>
      <c r="O170">
        <v>48618</v>
      </c>
      <c r="P170">
        <v>5794</v>
      </c>
      <c r="Q170">
        <v>7989</v>
      </c>
    </row>
    <row r="171" spans="1:18" x14ac:dyDescent="0.25">
      <c r="A171">
        <v>170</v>
      </c>
      <c r="B171" s="1" t="s">
        <v>198</v>
      </c>
      <c r="C171" s="2">
        <v>53.204720017642799</v>
      </c>
      <c r="D171" s="1" t="s">
        <v>415</v>
      </c>
      <c r="E171" s="2">
        <v>403.20472001764199</v>
      </c>
      <c r="F171">
        <v>31199</v>
      </c>
      <c r="G171">
        <v>2981</v>
      </c>
      <c r="H171">
        <v>3236</v>
      </c>
      <c r="I171">
        <v>6763</v>
      </c>
      <c r="J171">
        <v>9733</v>
      </c>
      <c r="L171">
        <v>2176</v>
      </c>
      <c r="Q171">
        <v>2657</v>
      </c>
      <c r="R171">
        <v>3653</v>
      </c>
    </row>
    <row r="172" spans="1:18" x14ac:dyDescent="0.25">
      <c r="A172">
        <v>171</v>
      </c>
      <c r="B172" s="1" t="s">
        <v>199</v>
      </c>
      <c r="C172" s="2">
        <v>50.485719715495399</v>
      </c>
      <c r="D172" s="1" t="s">
        <v>416</v>
      </c>
      <c r="E172" s="2">
        <v>400.48571971549501</v>
      </c>
      <c r="F172">
        <v>191857</v>
      </c>
      <c r="G172">
        <v>2696</v>
      </c>
      <c r="I172">
        <v>5977</v>
      </c>
      <c r="J172">
        <v>96199</v>
      </c>
      <c r="N172">
        <v>75151</v>
      </c>
      <c r="O172">
        <v>6638</v>
      </c>
      <c r="Q172">
        <v>2558</v>
      </c>
      <c r="R172">
        <v>2638</v>
      </c>
    </row>
    <row r="173" spans="1:18" x14ac:dyDescent="0.25">
      <c r="A173">
        <v>172</v>
      </c>
      <c r="B173" s="1" t="s">
        <v>200</v>
      </c>
      <c r="C173" s="2">
        <v>0</v>
      </c>
      <c r="D173" s="1" t="s">
        <v>201</v>
      </c>
      <c r="E173" s="2">
        <v>400</v>
      </c>
      <c r="F173">
        <v>57302</v>
      </c>
      <c r="G173">
        <v>3651</v>
      </c>
      <c r="H173">
        <v>14640</v>
      </c>
      <c r="K173">
        <v>11076</v>
      </c>
      <c r="L173">
        <v>4023</v>
      </c>
      <c r="N173">
        <v>5270</v>
      </c>
      <c r="O173">
        <v>5300</v>
      </c>
      <c r="P173">
        <v>8654</v>
      </c>
      <c r="R173">
        <v>4688</v>
      </c>
    </row>
    <row r="174" spans="1:18" x14ac:dyDescent="0.25">
      <c r="A174">
        <v>173</v>
      </c>
      <c r="B174" s="1" t="s">
        <v>202</v>
      </c>
      <c r="C174" s="2">
        <v>0</v>
      </c>
      <c r="D174" s="1" t="s">
        <v>201</v>
      </c>
      <c r="E174" s="2">
        <v>400</v>
      </c>
      <c r="F174">
        <v>637369</v>
      </c>
      <c r="G174">
        <v>4134</v>
      </c>
      <c r="I174">
        <v>21881</v>
      </c>
      <c r="J174">
        <v>56841</v>
      </c>
      <c r="L174">
        <v>123292</v>
      </c>
      <c r="O174">
        <v>260701</v>
      </c>
      <c r="P174">
        <v>35644</v>
      </c>
      <c r="Q174">
        <v>56461</v>
      </c>
      <c r="R174">
        <v>78415</v>
      </c>
    </row>
    <row r="175" spans="1:18" x14ac:dyDescent="0.25">
      <c r="A175">
        <v>174</v>
      </c>
      <c r="B175" s="1" t="s">
        <v>203</v>
      </c>
      <c r="C175" s="2">
        <v>144.32606064276101</v>
      </c>
      <c r="D175" s="1" t="s">
        <v>417</v>
      </c>
      <c r="E175" s="2">
        <v>394.32606064276098</v>
      </c>
      <c r="F175">
        <v>9196</v>
      </c>
      <c r="G175">
        <v>873</v>
      </c>
      <c r="K175">
        <v>1951</v>
      </c>
      <c r="L175">
        <v>1464</v>
      </c>
      <c r="N175">
        <v>1769</v>
      </c>
      <c r="O175">
        <v>3139</v>
      </c>
    </row>
    <row r="176" spans="1:18" x14ac:dyDescent="0.25">
      <c r="A176">
        <v>175</v>
      </c>
      <c r="B176" s="1" t="s">
        <v>204</v>
      </c>
      <c r="C176" s="2">
        <v>89.294597811295304</v>
      </c>
      <c r="D176" s="1" t="s">
        <v>418</v>
      </c>
      <c r="E176" s="2">
        <v>389.29459781129498</v>
      </c>
      <c r="F176">
        <v>16141</v>
      </c>
      <c r="G176">
        <v>2069</v>
      </c>
      <c r="H176">
        <v>2670</v>
      </c>
      <c r="I176">
        <v>4023</v>
      </c>
      <c r="J176">
        <v>3262</v>
      </c>
      <c r="K176">
        <v>2479</v>
      </c>
      <c r="N176">
        <v>1638</v>
      </c>
    </row>
    <row r="177" spans="1:18" x14ac:dyDescent="0.25">
      <c r="A177">
        <v>176</v>
      </c>
      <c r="B177" s="1" t="s">
        <v>205</v>
      </c>
      <c r="C177" s="2">
        <v>38.462058383191398</v>
      </c>
      <c r="D177" s="1" t="s">
        <v>419</v>
      </c>
      <c r="E177" s="2">
        <v>388.46205838319099</v>
      </c>
      <c r="F177">
        <v>107586</v>
      </c>
      <c r="G177">
        <v>2348</v>
      </c>
      <c r="H177">
        <v>3076</v>
      </c>
      <c r="K177">
        <v>3011</v>
      </c>
      <c r="M177">
        <v>4083</v>
      </c>
      <c r="P177">
        <v>7177</v>
      </c>
      <c r="Q177">
        <v>3297</v>
      </c>
      <c r="R177">
        <v>84594</v>
      </c>
    </row>
    <row r="178" spans="1:18" x14ac:dyDescent="0.25">
      <c r="A178">
        <v>177</v>
      </c>
      <c r="B178" s="1" t="s">
        <v>206</v>
      </c>
      <c r="C178" s="2">
        <v>87.032930660945098</v>
      </c>
      <c r="D178" s="1" t="s">
        <v>420</v>
      </c>
      <c r="E178" s="2">
        <v>387.032930660945</v>
      </c>
      <c r="F178">
        <v>58483</v>
      </c>
      <c r="G178">
        <v>1387</v>
      </c>
      <c r="H178">
        <v>45154</v>
      </c>
      <c r="I178">
        <v>3270</v>
      </c>
      <c r="J178">
        <v>2129</v>
      </c>
      <c r="K178">
        <v>3687</v>
      </c>
      <c r="L178">
        <v>2856</v>
      </c>
    </row>
    <row r="179" spans="1:18" x14ac:dyDescent="0.25">
      <c r="A179">
        <v>178</v>
      </c>
      <c r="B179" s="1" t="s">
        <v>207</v>
      </c>
      <c r="C179" s="2">
        <v>26.188257934132199</v>
      </c>
      <c r="D179" s="1" t="s">
        <v>421</v>
      </c>
      <c r="E179" s="2">
        <v>376.18825793413203</v>
      </c>
      <c r="F179">
        <v>260556</v>
      </c>
      <c r="H179">
        <v>2032</v>
      </c>
      <c r="J179">
        <v>33622</v>
      </c>
      <c r="K179">
        <v>66212</v>
      </c>
      <c r="L179">
        <v>3347</v>
      </c>
      <c r="N179">
        <v>67923</v>
      </c>
      <c r="O179">
        <v>58987</v>
      </c>
      <c r="P179">
        <v>28433</v>
      </c>
    </row>
    <row r="180" spans="1:18" x14ac:dyDescent="0.25">
      <c r="A180">
        <v>179</v>
      </c>
      <c r="B180" s="1" t="s">
        <v>208</v>
      </c>
      <c r="C180" s="2">
        <v>23.989513917409599</v>
      </c>
      <c r="D180" s="1" t="s">
        <v>422</v>
      </c>
      <c r="E180" s="2">
        <v>373.989513917409</v>
      </c>
      <c r="F180">
        <v>123224</v>
      </c>
      <c r="G180">
        <v>1827</v>
      </c>
      <c r="H180">
        <v>4180</v>
      </c>
      <c r="I180">
        <v>99658</v>
      </c>
      <c r="J180">
        <v>3876</v>
      </c>
      <c r="K180">
        <v>5269</v>
      </c>
      <c r="Q180">
        <v>4348</v>
      </c>
      <c r="R180">
        <v>4066</v>
      </c>
    </row>
    <row r="181" spans="1:18" x14ac:dyDescent="0.25">
      <c r="A181">
        <v>180</v>
      </c>
      <c r="B181" s="1" t="s">
        <v>209</v>
      </c>
      <c r="C181" s="2">
        <v>19.204401623357601</v>
      </c>
      <c r="D181" s="1" t="s">
        <v>423</v>
      </c>
      <c r="E181" s="2">
        <v>369.204401623357</v>
      </c>
      <c r="F181">
        <v>314018</v>
      </c>
      <c r="G181">
        <v>79623</v>
      </c>
      <c r="H181">
        <v>136435</v>
      </c>
      <c r="K181">
        <v>3840</v>
      </c>
      <c r="L181">
        <v>77368</v>
      </c>
      <c r="N181">
        <v>2210</v>
      </c>
      <c r="O181">
        <v>9180</v>
      </c>
      <c r="Q181">
        <v>5362</v>
      </c>
    </row>
    <row r="182" spans="1:18" x14ac:dyDescent="0.25">
      <c r="A182">
        <v>181</v>
      </c>
      <c r="B182" s="1" t="s">
        <v>210</v>
      </c>
      <c r="C182" s="2">
        <v>67.757407564124193</v>
      </c>
      <c r="D182" s="1" t="s">
        <v>424</v>
      </c>
      <c r="E182" s="2">
        <v>367.75740756412398</v>
      </c>
      <c r="F182">
        <v>77606</v>
      </c>
      <c r="G182">
        <v>932</v>
      </c>
      <c r="H182">
        <v>1937</v>
      </c>
      <c r="M182">
        <v>6692</v>
      </c>
      <c r="N182">
        <v>4431</v>
      </c>
      <c r="O182">
        <v>58727</v>
      </c>
      <c r="P182">
        <v>4887</v>
      </c>
    </row>
    <row r="183" spans="1:18" x14ac:dyDescent="0.25">
      <c r="A183">
        <v>182</v>
      </c>
      <c r="B183" s="1" t="s">
        <v>211</v>
      </c>
      <c r="C183" s="2">
        <v>2.9755208873006902</v>
      </c>
      <c r="D183" s="1" t="s">
        <v>425</v>
      </c>
      <c r="E183" s="2">
        <v>352.97552088729998</v>
      </c>
      <c r="F183">
        <v>517303</v>
      </c>
      <c r="G183">
        <v>3399</v>
      </c>
      <c r="H183">
        <v>75844</v>
      </c>
      <c r="I183">
        <v>175832</v>
      </c>
      <c r="K183">
        <v>3566</v>
      </c>
      <c r="M183">
        <v>59852</v>
      </c>
      <c r="Q183">
        <v>175354</v>
      </c>
      <c r="R183">
        <v>23456</v>
      </c>
    </row>
    <row r="184" spans="1:18" x14ac:dyDescent="0.25">
      <c r="A184">
        <v>183</v>
      </c>
      <c r="B184" s="1" t="s">
        <v>212</v>
      </c>
      <c r="C184" s="2">
        <v>152.96282073450399</v>
      </c>
      <c r="D184" s="1" t="s">
        <v>426</v>
      </c>
      <c r="E184" s="2">
        <v>352.96282073450402</v>
      </c>
      <c r="F184">
        <v>5813</v>
      </c>
      <c r="G184">
        <v>1272</v>
      </c>
      <c r="H184">
        <v>1042</v>
      </c>
      <c r="M184">
        <v>2124</v>
      </c>
      <c r="P184">
        <v>1375</v>
      </c>
    </row>
    <row r="185" spans="1:18" x14ac:dyDescent="0.25">
      <c r="A185">
        <v>184</v>
      </c>
      <c r="B185" s="1" t="s">
        <v>213</v>
      </c>
      <c r="C185" s="2">
        <v>50.827341437104103</v>
      </c>
      <c r="D185" s="1" t="s">
        <v>420</v>
      </c>
      <c r="E185" s="2">
        <v>350.827341437104</v>
      </c>
      <c r="F185">
        <v>19260</v>
      </c>
      <c r="G185">
        <v>1488</v>
      </c>
      <c r="I185">
        <v>4354</v>
      </c>
      <c r="K185">
        <v>3241</v>
      </c>
      <c r="L185">
        <v>3396</v>
      </c>
      <c r="N185">
        <v>3673</v>
      </c>
      <c r="O185">
        <v>3108</v>
      </c>
    </row>
    <row r="186" spans="1:18" x14ac:dyDescent="0.25">
      <c r="A186">
        <v>185</v>
      </c>
      <c r="B186" s="1" t="s">
        <v>214</v>
      </c>
      <c r="C186" s="2">
        <v>0</v>
      </c>
      <c r="D186" s="1" t="s">
        <v>215</v>
      </c>
      <c r="E186" s="2">
        <v>350</v>
      </c>
      <c r="F186">
        <v>583208</v>
      </c>
      <c r="G186">
        <v>4212</v>
      </c>
      <c r="H186">
        <v>17039</v>
      </c>
      <c r="I186">
        <v>264812</v>
      </c>
      <c r="N186">
        <v>13023</v>
      </c>
      <c r="O186">
        <v>267760</v>
      </c>
      <c r="Q186">
        <v>11932</v>
      </c>
      <c r="R186">
        <v>4430</v>
      </c>
    </row>
    <row r="187" spans="1:18" x14ac:dyDescent="0.25">
      <c r="A187">
        <v>186</v>
      </c>
      <c r="B187" s="1" t="s">
        <v>216</v>
      </c>
      <c r="C187" s="2">
        <v>0</v>
      </c>
      <c r="D187" s="1" t="s">
        <v>217</v>
      </c>
      <c r="E187" s="2">
        <v>350</v>
      </c>
      <c r="F187">
        <v>1296959</v>
      </c>
      <c r="G187">
        <v>8963</v>
      </c>
      <c r="I187">
        <v>541691</v>
      </c>
      <c r="K187">
        <v>188282</v>
      </c>
      <c r="M187">
        <v>519077</v>
      </c>
      <c r="P187">
        <v>16496</v>
      </c>
      <c r="Q187">
        <v>18045</v>
      </c>
      <c r="R187">
        <v>4405</v>
      </c>
    </row>
    <row r="188" spans="1:18" x14ac:dyDescent="0.25">
      <c r="A188">
        <v>187</v>
      </c>
      <c r="B188" s="1" t="s">
        <v>218</v>
      </c>
      <c r="C188" s="2">
        <v>46.145649577947999</v>
      </c>
      <c r="D188" s="1" t="s">
        <v>427</v>
      </c>
      <c r="E188" s="2">
        <v>346.14564957794801</v>
      </c>
      <c r="F188">
        <v>21427</v>
      </c>
      <c r="G188">
        <v>2321</v>
      </c>
      <c r="H188">
        <v>2013</v>
      </c>
      <c r="I188">
        <v>4733</v>
      </c>
      <c r="J188">
        <v>3411</v>
      </c>
      <c r="L188">
        <v>5534</v>
      </c>
      <c r="R188">
        <v>3415</v>
      </c>
    </row>
    <row r="189" spans="1:18" x14ac:dyDescent="0.25">
      <c r="A189">
        <v>188</v>
      </c>
      <c r="B189" s="1" t="s">
        <v>219</v>
      </c>
      <c r="C189" s="2">
        <v>77.927550026290703</v>
      </c>
      <c r="D189" s="1" t="s">
        <v>428</v>
      </c>
      <c r="E189" s="2">
        <v>327.92755002629002</v>
      </c>
      <c r="F189">
        <v>24037</v>
      </c>
      <c r="G189">
        <v>3078</v>
      </c>
      <c r="I189">
        <v>1915</v>
      </c>
      <c r="J189">
        <v>2254</v>
      </c>
      <c r="L189">
        <v>4826</v>
      </c>
      <c r="N189">
        <v>11964</v>
      </c>
    </row>
    <row r="190" spans="1:18" x14ac:dyDescent="0.25">
      <c r="A190">
        <v>189</v>
      </c>
      <c r="B190" s="1" t="s">
        <v>220</v>
      </c>
      <c r="C190" s="2">
        <v>27.525664214371002</v>
      </c>
      <c r="D190" s="1" t="s">
        <v>429</v>
      </c>
      <c r="E190" s="2">
        <v>327.52566421437098</v>
      </c>
      <c r="F190">
        <v>47982</v>
      </c>
      <c r="G190">
        <v>2382</v>
      </c>
      <c r="H190">
        <v>2681</v>
      </c>
      <c r="I190">
        <v>3897</v>
      </c>
      <c r="J190">
        <v>22773</v>
      </c>
      <c r="K190">
        <v>4604</v>
      </c>
      <c r="M190">
        <v>11645</v>
      </c>
    </row>
    <row r="191" spans="1:18" x14ac:dyDescent="0.25">
      <c r="A191">
        <v>190</v>
      </c>
      <c r="B191" s="1" t="s">
        <v>221</v>
      </c>
      <c r="C191" s="2">
        <v>15.3154050464807</v>
      </c>
      <c r="D191" s="1" t="s">
        <v>430</v>
      </c>
      <c r="E191" s="2">
        <v>315.31540504648001</v>
      </c>
      <c r="F191">
        <v>34243</v>
      </c>
      <c r="G191">
        <v>5018</v>
      </c>
      <c r="L191">
        <v>6143</v>
      </c>
      <c r="O191">
        <v>2899</v>
      </c>
      <c r="P191">
        <v>9763</v>
      </c>
      <c r="Q191">
        <v>5827</v>
      </c>
      <c r="R191">
        <v>4593</v>
      </c>
    </row>
    <row r="192" spans="1:18" x14ac:dyDescent="0.25">
      <c r="A192">
        <v>191</v>
      </c>
      <c r="B192" s="1" t="s">
        <v>222</v>
      </c>
      <c r="C192" s="2">
        <v>9.5785009923095998</v>
      </c>
      <c r="D192" s="1" t="s">
        <v>431</v>
      </c>
      <c r="E192" s="2">
        <v>309.57850099230899</v>
      </c>
      <c r="F192">
        <v>88954</v>
      </c>
      <c r="G192">
        <v>7928</v>
      </c>
      <c r="I192">
        <v>16416</v>
      </c>
      <c r="K192">
        <v>45121</v>
      </c>
      <c r="L192">
        <v>2893</v>
      </c>
      <c r="M192">
        <v>10781</v>
      </c>
      <c r="N192">
        <v>5815</v>
      </c>
    </row>
    <row r="193" spans="1:18" x14ac:dyDescent="0.25">
      <c r="A193">
        <v>192</v>
      </c>
      <c r="B193" s="1" t="s">
        <v>223</v>
      </c>
      <c r="C193" s="2">
        <v>5.68454313005922</v>
      </c>
      <c r="D193" s="1" t="s">
        <v>430</v>
      </c>
      <c r="E193" s="2">
        <v>305.68454313005901</v>
      </c>
      <c r="F193">
        <v>59132</v>
      </c>
      <c r="G193">
        <v>3122</v>
      </c>
      <c r="H193">
        <v>11588</v>
      </c>
      <c r="I193">
        <v>12521</v>
      </c>
      <c r="K193">
        <v>6653</v>
      </c>
      <c r="L193">
        <v>17593</v>
      </c>
      <c r="O193">
        <v>7655</v>
      </c>
    </row>
    <row r="194" spans="1:18" x14ac:dyDescent="0.25">
      <c r="A194">
        <v>193</v>
      </c>
      <c r="B194" s="1" t="s">
        <v>224</v>
      </c>
      <c r="C194" s="2">
        <v>0</v>
      </c>
      <c r="D194" s="1" t="s">
        <v>225</v>
      </c>
      <c r="E194" s="2">
        <v>300</v>
      </c>
      <c r="F194">
        <v>194131</v>
      </c>
      <c r="G194">
        <v>7520</v>
      </c>
      <c r="H194">
        <v>3632</v>
      </c>
      <c r="J194">
        <v>95649</v>
      </c>
      <c r="M194">
        <v>78982</v>
      </c>
      <c r="P194">
        <v>3958</v>
      </c>
      <c r="R194">
        <v>4390</v>
      </c>
    </row>
    <row r="195" spans="1:18" x14ac:dyDescent="0.25">
      <c r="A195">
        <v>194</v>
      </c>
      <c r="B195" s="1" t="s">
        <v>226</v>
      </c>
      <c r="C195" s="2">
        <v>0</v>
      </c>
      <c r="D195" s="1" t="s">
        <v>227</v>
      </c>
      <c r="E195" s="2">
        <v>300</v>
      </c>
      <c r="F195">
        <v>263603</v>
      </c>
      <c r="G195">
        <v>6453</v>
      </c>
      <c r="K195">
        <v>5168</v>
      </c>
      <c r="L195">
        <v>158868</v>
      </c>
      <c r="N195">
        <v>74093</v>
      </c>
      <c r="O195">
        <v>6815</v>
      </c>
      <c r="P195">
        <v>12206</v>
      </c>
    </row>
    <row r="196" spans="1:18" x14ac:dyDescent="0.25">
      <c r="A196">
        <v>195</v>
      </c>
      <c r="B196" s="1" t="s">
        <v>228</v>
      </c>
      <c r="C196" s="2">
        <v>95.287798981163206</v>
      </c>
      <c r="D196" s="1" t="s">
        <v>426</v>
      </c>
      <c r="E196" s="2">
        <v>295.28779898116301</v>
      </c>
      <c r="F196">
        <v>9161</v>
      </c>
      <c r="G196">
        <v>1488</v>
      </c>
      <c r="H196">
        <v>1843</v>
      </c>
      <c r="I196">
        <v>2911</v>
      </c>
      <c r="R196">
        <v>2919</v>
      </c>
    </row>
    <row r="197" spans="1:18" x14ac:dyDescent="0.25">
      <c r="A197">
        <v>196</v>
      </c>
      <c r="B197" s="1" t="s">
        <v>229</v>
      </c>
      <c r="C197" s="2">
        <v>33.850006195772501</v>
      </c>
      <c r="D197" s="1" t="s">
        <v>432</v>
      </c>
      <c r="E197" s="2">
        <v>283.85000619577198</v>
      </c>
      <c r="F197">
        <v>328474</v>
      </c>
      <c r="G197">
        <v>2307</v>
      </c>
      <c r="I197">
        <v>145264</v>
      </c>
      <c r="L197">
        <v>2400</v>
      </c>
      <c r="Q197">
        <v>6511</v>
      </c>
      <c r="R197">
        <v>171992</v>
      </c>
    </row>
    <row r="198" spans="1:18" x14ac:dyDescent="0.25">
      <c r="A198">
        <v>197</v>
      </c>
      <c r="B198" s="1" t="s">
        <v>230</v>
      </c>
      <c r="C198" s="2">
        <v>29.600409836065499</v>
      </c>
      <c r="D198" s="1" t="s">
        <v>433</v>
      </c>
      <c r="E198" s="2">
        <v>279.60040983606501</v>
      </c>
      <c r="F198">
        <v>85940</v>
      </c>
      <c r="G198">
        <v>1554</v>
      </c>
      <c r="H198">
        <v>4077</v>
      </c>
      <c r="I198">
        <v>55704</v>
      </c>
      <c r="J198">
        <v>9285</v>
      </c>
      <c r="M198">
        <v>15320</v>
      </c>
    </row>
    <row r="199" spans="1:18" x14ac:dyDescent="0.25">
      <c r="A199">
        <v>198</v>
      </c>
      <c r="B199" s="1" t="s">
        <v>231</v>
      </c>
      <c r="C199" s="2">
        <v>26.564661915532799</v>
      </c>
      <c r="D199" s="1" t="s">
        <v>434</v>
      </c>
      <c r="E199" s="2">
        <v>276.56466191553199</v>
      </c>
      <c r="F199">
        <v>74820</v>
      </c>
      <c r="G199">
        <v>2143</v>
      </c>
      <c r="H199">
        <v>5386</v>
      </c>
      <c r="K199">
        <v>6187</v>
      </c>
      <c r="N199">
        <v>2974</v>
      </c>
      <c r="R199">
        <v>58130</v>
      </c>
    </row>
    <row r="200" spans="1:18" x14ac:dyDescent="0.25">
      <c r="A200">
        <v>199</v>
      </c>
      <c r="B200" s="1" t="s">
        <v>232</v>
      </c>
      <c r="C200" s="2">
        <v>16.938776385382599</v>
      </c>
      <c r="D200" s="1" t="s">
        <v>434</v>
      </c>
      <c r="E200" s="2">
        <v>266.93877638538203</v>
      </c>
      <c r="F200">
        <v>30351</v>
      </c>
      <c r="G200">
        <v>12367</v>
      </c>
      <c r="H200">
        <v>3326</v>
      </c>
      <c r="K200">
        <v>4681</v>
      </c>
      <c r="L200">
        <v>2613</v>
      </c>
      <c r="R200">
        <v>7364</v>
      </c>
    </row>
    <row r="201" spans="1:18" x14ac:dyDescent="0.25">
      <c r="A201">
        <v>200</v>
      </c>
      <c r="B201" s="1" t="s">
        <v>233</v>
      </c>
      <c r="C201" s="2">
        <v>16.594137673517402</v>
      </c>
      <c r="D201" s="1" t="s">
        <v>435</v>
      </c>
      <c r="E201" s="2">
        <v>266.59413767351703</v>
      </c>
      <c r="F201">
        <v>26791</v>
      </c>
      <c r="G201">
        <v>2862</v>
      </c>
      <c r="H201">
        <v>3066</v>
      </c>
      <c r="K201">
        <v>3677</v>
      </c>
      <c r="P201">
        <v>11389</v>
      </c>
      <c r="R201">
        <v>5797</v>
      </c>
    </row>
    <row r="202" spans="1:18" x14ac:dyDescent="0.25">
      <c r="A202">
        <v>201</v>
      </c>
      <c r="B202" s="1" t="s">
        <v>234</v>
      </c>
      <c r="C202" s="2">
        <v>10.1542441144128</v>
      </c>
      <c r="D202" s="1" t="s">
        <v>433</v>
      </c>
      <c r="E202" s="2">
        <v>260.15424411441199</v>
      </c>
      <c r="F202">
        <v>103336</v>
      </c>
      <c r="G202">
        <v>2787</v>
      </c>
      <c r="H202">
        <v>4474</v>
      </c>
      <c r="I202">
        <v>83267</v>
      </c>
      <c r="K202">
        <v>8972</v>
      </c>
      <c r="L202">
        <v>3836</v>
      </c>
    </row>
    <row r="203" spans="1:18" x14ac:dyDescent="0.25">
      <c r="A203">
        <v>202</v>
      </c>
      <c r="B203" s="1" t="s">
        <v>235</v>
      </c>
      <c r="C203" s="2">
        <v>59.747308457078802</v>
      </c>
      <c r="D203" s="1" t="s">
        <v>436</v>
      </c>
      <c r="E203" s="2">
        <v>259.74730845707802</v>
      </c>
      <c r="F203">
        <v>10752</v>
      </c>
      <c r="H203">
        <v>2210</v>
      </c>
      <c r="L203">
        <v>2252</v>
      </c>
      <c r="N203">
        <v>2149</v>
      </c>
      <c r="O203">
        <v>4141</v>
      </c>
    </row>
    <row r="204" spans="1:18" x14ac:dyDescent="0.25">
      <c r="A204">
        <v>203</v>
      </c>
      <c r="B204" s="1" t="s">
        <v>236</v>
      </c>
      <c r="C204" s="2">
        <v>7.2242352380069104</v>
      </c>
      <c r="D204" s="1" t="s">
        <v>437</v>
      </c>
      <c r="E204" s="2">
        <v>257.22423523800597</v>
      </c>
      <c r="F204">
        <v>265888</v>
      </c>
      <c r="G204">
        <v>3003</v>
      </c>
      <c r="K204">
        <v>7708</v>
      </c>
      <c r="L204">
        <v>224577</v>
      </c>
      <c r="N204">
        <v>10555</v>
      </c>
      <c r="O204">
        <v>20045</v>
      </c>
    </row>
    <row r="205" spans="1:18" x14ac:dyDescent="0.25">
      <c r="A205">
        <v>204</v>
      </c>
      <c r="B205" s="1" t="s">
        <v>237</v>
      </c>
      <c r="C205" s="2">
        <v>55.008991948497901</v>
      </c>
      <c r="D205" s="1" t="s">
        <v>438</v>
      </c>
      <c r="E205" s="2">
        <v>255.008991948497</v>
      </c>
      <c r="F205">
        <v>46175</v>
      </c>
      <c r="I205">
        <v>2123</v>
      </c>
      <c r="J205">
        <v>37465</v>
      </c>
      <c r="M205">
        <v>2927</v>
      </c>
      <c r="R205">
        <v>3660</v>
      </c>
    </row>
    <row r="206" spans="1:18" x14ac:dyDescent="0.25">
      <c r="A206">
        <v>205</v>
      </c>
      <c r="B206" s="1" t="s">
        <v>238</v>
      </c>
      <c r="C206" s="2">
        <v>0</v>
      </c>
      <c r="D206" s="1" t="s">
        <v>239</v>
      </c>
      <c r="E206" s="2">
        <v>250</v>
      </c>
      <c r="F206">
        <v>177559</v>
      </c>
      <c r="G206">
        <v>48222</v>
      </c>
      <c r="H206">
        <v>4743</v>
      </c>
      <c r="K206">
        <v>108515</v>
      </c>
      <c r="Q206">
        <v>5448</v>
      </c>
      <c r="R206">
        <v>10631</v>
      </c>
    </row>
    <row r="207" spans="1:18" x14ac:dyDescent="0.25">
      <c r="A207">
        <v>206</v>
      </c>
      <c r="B207" s="1" t="s">
        <v>240</v>
      </c>
      <c r="C207" s="2">
        <v>0</v>
      </c>
      <c r="D207" s="1" t="s">
        <v>241</v>
      </c>
      <c r="E207" s="2">
        <v>250</v>
      </c>
      <c r="F207">
        <v>425228</v>
      </c>
      <c r="G207">
        <v>54397</v>
      </c>
      <c r="I207">
        <v>153334</v>
      </c>
      <c r="N207">
        <v>32230</v>
      </c>
      <c r="Q207">
        <v>17522</v>
      </c>
      <c r="R207">
        <v>167745</v>
      </c>
    </row>
    <row r="208" spans="1:18" x14ac:dyDescent="0.25">
      <c r="A208">
        <v>207</v>
      </c>
      <c r="B208" s="1" t="s">
        <v>242</v>
      </c>
      <c r="C208" s="2">
        <v>0</v>
      </c>
      <c r="D208" s="1" t="s">
        <v>243</v>
      </c>
      <c r="E208" s="2">
        <v>250</v>
      </c>
      <c r="F208">
        <v>631385</v>
      </c>
      <c r="G208">
        <v>119896</v>
      </c>
      <c r="H208">
        <v>168868</v>
      </c>
      <c r="K208">
        <v>312051</v>
      </c>
      <c r="P208">
        <v>26702</v>
      </c>
      <c r="R208">
        <v>3868</v>
      </c>
    </row>
    <row r="209" spans="1:18" x14ac:dyDescent="0.25">
      <c r="A209">
        <v>208</v>
      </c>
      <c r="B209" s="1" t="s">
        <v>244</v>
      </c>
      <c r="C209" s="2">
        <v>0</v>
      </c>
      <c r="D209" s="1" t="s">
        <v>239</v>
      </c>
      <c r="E209" s="2">
        <v>250</v>
      </c>
      <c r="F209">
        <v>679216</v>
      </c>
      <c r="G209">
        <v>4210</v>
      </c>
      <c r="I209">
        <v>19433</v>
      </c>
      <c r="O209">
        <v>500772</v>
      </c>
      <c r="Q209">
        <v>7249</v>
      </c>
      <c r="R209">
        <v>147552</v>
      </c>
    </row>
    <row r="210" spans="1:18" x14ac:dyDescent="0.25">
      <c r="A210">
        <v>209</v>
      </c>
      <c r="B210" s="1" t="s">
        <v>245</v>
      </c>
      <c r="C210" s="2">
        <v>0</v>
      </c>
      <c r="D210" s="1" t="s">
        <v>241</v>
      </c>
      <c r="E210" s="2">
        <v>250</v>
      </c>
      <c r="F210">
        <v>768899</v>
      </c>
      <c r="G210">
        <v>14085</v>
      </c>
      <c r="I210">
        <v>74137</v>
      </c>
      <c r="J210">
        <v>540061</v>
      </c>
      <c r="Q210">
        <v>55551</v>
      </c>
      <c r="R210">
        <v>85065</v>
      </c>
    </row>
    <row r="211" spans="1:18" x14ac:dyDescent="0.25">
      <c r="A211">
        <v>210</v>
      </c>
      <c r="B211" s="1" t="s">
        <v>246</v>
      </c>
      <c r="C211" s="2">
        <v>49.568795943062497</v>
      </c>
      <c r="D211" s="1" t="s">
        <v>439</v>
      </c>
      <c r="E211" s="2">
        <v>249.56879594306201</v>
      </c>
      <c r="F211">
        <v>81091</v>
      </c>
      <c r="G211">
        <v>1827</v>
      </c>
      <c r="H211">
        <v>2779</v>
      </c>
      <c r="L211">
        <v>73990</v>
      </c>
      <c r="N211">
        <v>2495</v>
      </c>
    </row>
    <row r="212" spans="1:18" x14ac:dyDescent="0.25">
      <c r="A212">
        <v>211</v>
      </c>
      <c r="B212" s="1" t="s">
        <v>247</v>
      </c>
      <c r="C212" s="2">
        <v>28.278212354850499</v>
      </c>
      <c r="D212" s="1" t="s">
        <v>439</v>
      </c>
      <c r="E212" s="2">
        <v>228.27821235485001</v>
      </c>
      <c r="F212">
        <v>12672</v>
      </c>
      <c r="H212">
        <v>2110</v>
      </c>
      <c r="I212">
        <v>3401</v>
      </c>
      <c r="Q212">
        <v>3609</v>
      </c>
      <c r="R212">
        <v>3552</v>
      </c>
    </row>
    <row r="213" spans="1:18" x14ac:dyDescent="0.25">
      <c r="A213">
        <v>212</v>
      </c>
      <c r="B213" s="1" t="s">
        <v>248</v>
      </c>
      <c r="C213" s="2">
        <v>25.346606569708101</v>
      </c>
      <c r="D213" s="1" t="s">
        <v>440</v>
      </c>
      <c r="E213" s="2">
        <v>225.346606569708</v>
      </c>
      <c r="F213">
        <v>92555</v>
      </c>
      <c r="G213">
        <v>2150</v>
      </c>
      <c r="H213">
        <v>3149</v>
      </c>
      <c r="K213">
        <v>83635</v>
      </c>
      <c r="L213">
        <v>3621</v>
      </c>
    </row>
    <row r="214" spans="1:18" x14ac:dyDescent="0.25">
      <c r="A214">
        <v>213</v>
      </c>
      <c r="B214" s="1" t="s">
        <v>249</v>
      </c>
      <c r="C214" s="2">
        <v>62.463423527212399</v>
      </c>
      <c r="D214" s="1" t="s">
        <v>441</v>
      </c>
      <c r="E214" s="2">
        <v>212.463423527212</v>
      </c>
      <c r="F214">
        <v>7462</v>
      </c>
      <c r="G214">
        <v>1241</v>
      </c>
      <c r="I214">
        <v>4000</v>
      </c>
      <c r="R214">
        <v>2221</v>
      </c>
    </row>
    <row r="215" spans="1:18" x14ac:dyDescent="0.25">
      <c r="A215">
        <v>214</v>
      </c>
      <c r="B215" s="1" t="s">
        <v>250</v>
      </c>
      <c r="C215" s="2">
        <v>57.758606179660497</v>
      </c>
      <c r="D215" s="1" t="s">
        <v>442</v>
      </c>
      <c r="E215" s="2">
        <v>207.75860617966001</v>
      </c>
      <c r="F215">
        <v>7613</v>
      </c>
      <c r="G215">
        <v>1221</v>
      </c>
      <c r="K215">
        <v>4298</v>
      </c>
      <c r="N215">
        <v>2094</v>
      </c>
    </row>
    <row r="216" spans="1:18" x14ac:dyDescent="0.25">
      <c r="A216">
        <v>215</v>
      </c>
      <c r="B216" s="1" t="s">
        <v>251</v>
      </c>
      <c r="C216" s="2">
        <v>55.130057052350303</v>
      </c>
      <c r="D216" s="1" t="s">
        <v>443</v>
      </c>
      <c r="E216" s="2">
        <v>205.13005705235</v>
      </c>
      <c r="F216">
        <v>19328</v>
      </c>
      <c r="G216">
        <v>1477</v>
      </c>
      <c r="H216">
        <v>1976</v>
      </c>
      <c r="K216">
        <v>15875</v>
      </c>
    </row>
    <row r="217" spans="1:18" x14ac:dyDescent="0.25">
      <c r="A217">
        <v>216</v>
      </c>
      <c r="B217" s="1" t="s">
        <v>252</v>
      </c>
      <c r="C217" s="2">
        <v>2.0554510406592299</v>
      </c>
      <c r="D217" s="1" t="s">
        <v>444</v>
      </c>
      <c r="E217" s="2">
        <v>202.05545104065899</v>
      </c>
      <c r="F217">
        <v>75000</v>
      </c>
      <c r="G217">
        <v>3423</v>
      </c>
      <c r="H217">
        <v>55167</v>
      </c>
      <c r="I217">
        <v>9877</v>
      </c>
      <c r="N217">
        <v>6533</v>
      </c>
    </row>
    <row r="218" spans="1:18" x14ac:dyDescent="0.25">
      <c r="A218">
        <v>217</v>
      </c>
      <c r="B218" s="1" t="s">
        <v>253</v>
      </c>
      <c r="C218" s="2">
        <v>0.71444175686571298</v>
      </c>
      <c r="D218" s="1" t="s">
        <v>445</v>
      </c>
      <c r="E218" s="2">
        <v>200.714441756865</v>
      </c>
      <c r="F218">
        <v>163207</v>
      </c>
      <c r="H218">
        <v>4596</v>
      </c>
      <c r="L218">
        <v>3755</v>
      </c>
      <c r="N218">
        <v>3555</v>
      </c>
      <c r="Q218">
        <v>151301</v>
      </c>
    </row>
    <row r="219" spans="1:18" x14ac:dyDescent="0.25">
      <c r="A219">
        <v>218</v>
      </c>
      <c r="B219" s="1" t="s">
        <v>254</v>
      </c>
      <c r="C219" s="2">
        <v>0</v>
      </c>
      <c r="D219" s="1" t="s">
        <v>255</v>
      </c>
      <c r="E219" s="2">
        <v>200</v>
      </c>
      <c r="F219">
        <v>56509</v>
      </c>
      <c r="G219">
        <v>4122</v>
      </c>
      <c r="H219">
        <v>9810</v>
      </c>
      <c r="I219">
        <v>6210</v>
      </c>
      <c r="O219">
        <v>36367</v>
      </c>
    </row>
    <row r="220" spans="1:18" x14ac:dyDescent="0.25">
      <c r="A220">
        <v>219</v>
      </c>
      <c r="B220" s="1" t="s">
        <v>256</v>
      </c>
      <c r="C220" s="2">
        <v>0</v>
      </c>
      <c r="D220" s="1" t="s">
        <v>257</v>
      </c>
      <c r="E220" s="2">
        <v>200</v>
      </c>
      <c r="F220">
        <v>73314</v>
      </c>
      <c r="G220">
        <v>4159</v>
      </c>
      <c r="H220">
        <v>3701</v>
      </c>
      <c r="K220">
        <v>59244</v>
      </c>
      <c r="N220">
        <v>6210</v>
      </c>
    </row>
    <row r="221" spans="1:18" x14ac:dyDescent="0.25">
      <c r="A221">
        <v>220</v>
      </c>
      <c r="B221" s="1" t="s">
        <v>258</v>
      </c>
      <c r="C221" s="2">
        <v>0</v>
      </c>
      <c r="D221" s="1" t="s">
        <v>259</v>
      </c>
      <c r="E221" s="2">
        <v>200</v>
      </c>
      <c r="F221">
        <v>114836</v>
      </c>
      <c r="G221">
        <v>56419</v>
      </c>
      <c r="H221">
        <v>5205</v>
      </c>
      <c r="L221">
        <v>14141</v>
      </c>
      <c r="N221">
        <v>39071</v>
      </c>
    </row>
    <row r="222" spans="1:18" x14ac:dyDescent="0.25">
      <c r="A222">
        <v>221</v>
      </c>
      <c r="B222" s="1" t="s">
        <v>260</v>
      </c>
      <c r="C222" s="2">
        <v>0</v>
      </c>
      <c r="D222" s="1" t="s">
        <v>261</v>
      </c>
      <c r="E222" s="2">
        <v>200</v>
      </c>
      <c r="F222">
        <v>310936</v>
      </c>
      <c r="G222">
        <v>36910</v>
      </c>
      <c r="I222">
        <v>234223</v>
      </c>
      <c r="L222">
        <v>23528</v>
      </c>
      <c r="N222">
        <v>16275</v>
      </c>
    </row>
    <row r="223" spans="1:18" x14ac:dyDescent="0.25">
      <c r="A223">
        <v>222</v>
      </c>
      <c r="B223" s="1" t="s">
        <v>262</v>
      </c>
      <c r="C223" s="2">
        <v>0</v>
      </c>
      <c r="D223" s="1" t="s">
        <v>263</v>
      </c>
      <c r="E223" s="2">
        <v>200</v>
      </c>
      <c r="F223">
        <v>708085</v>
      </c>
      <c r="G223">
        <v>263842</v>
      </c>
      <c r="O223">
        <v>5828</v>
      </c>
      <c r="Q223">
        <v>171944</v>
      </c>
      <c r="R223">
        <v>266471</v>
      </c>
    </row>
    <row r="224" spans="1:18" x14ac:dyDescent="0.25">
      <c r="A224">
        <v>223</v>
      </c>
      <c r="B224" s="1" t="s">
        <v>264</v>
      </c>
      <c r="C224" s="2">
        <v>0</v>
      </c>
      <c r="D224" s="1" t="s">
        <v>259</v>
      </c>
      <c r="E224" s="2">
        <v>200</v>
      </c>
      <c r="F224">
        <v>880985</v>
      </c>
      <c r="G224">
        <v>12596</v>
      </c>
      <c r="I224">
        <v>54623</v>
      </c>
      <c r="J224">
        <v>365051</v>
      </c>
      <c r="Q224">
        <v>448715</v>
      </c>
    </row>
    <row r="225" spans="1:18" x14ac:dyDescent="0.25">
      <c r="A225">
        <v>224</v>
      </c>
      <c r="B225" s="1" t="s">
        <v>265</v>
      </c>
      <c r="C225" s="2">
        <v>44.696318710804903</v>
      </c>
      <c r="D225" s="1" t="s">
        <v>442</v>
      </c>
      <c r="E225" s="2">
        <v>194.69631871080401</v>
      </c>
      <c r="F225">
        <v>8939</v>
      </c>
      <c r="G225">
        <v>2546</v>
      </c>
      <c r="H225">
        <v>1556</v>
      </c>
      <c r="R225">
        <v>4837</v>
      </c>
    </row>
    <row r="226" spans="1:18" x14ac:dyDescent="0.25">
      <c r="A226">
        <v>225</v>
      </c>
      <c r="B226" s="1" t="s">
        <v>266</v>
      </c>
      <c r="C226" s="2">
        <v>43.901131505830897</v>
      </c>
      <c r="D226" s="1" t="s">
        <v>446</v>
      </c>
      <c r="E226" s="2">
        <v>193.90113150582999</v>
      </c>
      <c r="F226">
        <v>7423</v>
      </c>
      <c r="G226">
        <v>2007</v>
      </c>
      <c r="H226">
        <v>2738</v>
      </c>
      <c r="N226">
        <v>2678</v>
      </c>
    </row>
    <row r="227" spans="1:18" x14ac:dyDescent="0.25">
      <c r="A227">
        <v>226</v>
      </c>
      <c r="B227" s="1" t="s">
        <v>267</v>
      </c>
      <c r="C227" s="2">
        <v>39.102258232492098</v>
      </c>
      <c r="D227" s="1" t="s">
        <v>442</v>
      </c>
      <c r="E227" s="2">
        <v>189.10225823249201</v>
      </c>
      <c r="F227">
        <v>7982</v>
      </c>
      <c r="G227">
        <v>1800</v>
      </c>
      <c r="K227">
        <v>3602</v>
      </c>
      <c r="L227">
        <v>2580</v>
      </c>
    </row>
    <row r="228" spans="1:18" x14ac:dyDescent="0.25">
      <c r="A228">
        <v>227</v>
      </c>
      <c r="B228" s="1" t="s">
        <v>268</v>
      </c>
      <c r="C228" s="2">
        <v>74.731719283343594</v>
      </c>
      <c r="D228" s="1" t="s">
        <v>447</v>
      </c>
      <c r="E228" s="2">
        <v>174.73171928334301</v>
      </c>
      <c r="F228">
        <v>2933</v>
      </c>
      <c r="G228">
        <v>924</v>
      </c>
      <c r="R228">
        <v>2009</v>
      </c>
    </row>
    <row r="229" spans="1:18" x14ac:dyDescent="0.25">
      <c r="A229">
        <v>228</v>
      </c>
      <c r="B229" s="1" t="s">
        <v>269</v>
      </c>
      <c r="C229" s="2">
        <v>23.2366423338323</v>
      </c>
      <c r="D229" s="1" t="s">
        <v>448</v>
      </c>
      <c r="E229" s="2">
        <v>173.23664233383201</v>
      </c>
      <c r="F229">
        <v>19544</v>
      </c>
      <c r="G229">
        <v>1884</v>
      </c>
      <c r="I229">
        <v>6181</v>
      </c>
      <c r="N229">
        <v>11479</v>
      </c>
    </row>
    <row r="230" spans="1:18" x14ac:dyDescent="0.25">
      <c r="A230">
        <v>229</v>
      </c>
      <c r="B230" s="1" t="s">
        <v>270</v>
      </c>
      <c r="C230" s="2">
        <v>23.033213656416802</v>
      </c>
      <c r="D230" s="1" t="s">
        <v>449</v>
      </c>
      <c r="E230" s="2">
        <v>173.033213656416</v>
      </c>
      <c r="F230">
        <v>15253</v>
      </c>
      <c r="G230">
        <v>1896</v>
      </c>
      <c r="K230">
        <v>4589</v>
      </c>
      <c r="N230">
        <v>8768</v>
      </c>
    </row>
    <row r="231" spans="1:18" x14ac:dyDescent="0.25">
      <c r="A231">
        <v>230</v>
      </c>
      <c r="B231" s="1" t="s">
        <v>271</v>
      </c>
      <c r="C231" s="2">
        <v>20.475021427634001</v>
      </c>
      <c r="D231" s="1" t="s">
        <v>450</v>
      </c>
      <c r="E231" s="2">
        <v>170.475021427634</v>
      </c>
      <c r="F231">
        <v>201619</v>
      </c>
      <c r="G231">
        <v>2651</v>
      </c>
      <c r="H231">
        <v>2947</v>
      </c>
      <c r="K231">
        <v>196021</v>
      </c>
    </row>
    <row r="232" spans="1:18" x14ac:dyDescent="0.25">
      <c r="A232">
        <v>231</v>
      </c>
      <c r="B232" s="1" t="s">
        <v>272</v>
      </c>
      <c r="C232" s="2">
        <v>69.835468611852804</v>
      </c>
      <c r="D232" s="1" t="s">
        <v>447</v>
      </c>
      <c r="E232" s="2">
        <v>169.83546861185201</v>
      </c>
      <c r="F232">
        <v>2722</v>
      </c>
      <c r="G232">
        <v>1601</v>
      </c>
      <c r="H232">
        <v>1121</v>
      </c>
    </row>
    <row r="233" spans="1:18" x14ac:dyDescent="0.25">
      <c r="A233">
        <v>232</v>
      </c>
      <c r="B233" s="1" t="s">
        <v>273</v>
      </c>
      <c r="C233" s="2">
        <v>19.120540268411901</v>
      </c>
      <c r="D233" s="1" t="s">
        <v>451</v>
      </c>
      <c r="E233" s="2">
        <v>169.12054026841099</v>
      </c>
      <c r="F233">
        <v>134212</v>
      </c>
      <c r="G233">
        <v>2131</v>
      </c>
      <c r="H233">
        <v>4354</v>
      </c>
      <c r="J233">
        <v>127727</v>
      </c>
    </row>
    <row r="234" spans="1:18" x14ac:dyDescent="0.25">
      <c r="A234">
        <v>233</v>
      </c>
      <c r="B234" s="1" t="s">
        <v>274</v>
      </c>
      <c r="C234" s="2">
        <v>14.3254593871305</v>
      </c>
      <c r="D234" s="1" t="s">
        <v>451</v>
      </c>
      <c r="E234" s="2">
        <v>164.32545938713</v>
      </c>
      <c r="F234">
        <v>16150</v>
      </c>
      <c r="G234">
        <v>2478</v>
      </c>
      <c r="H234">
        <v>5003</v>
      </c>
      <c r="I234">
        <v>8669</v>
      </c>
    </row>
    <row r="235" spans="1:18" x14ac:dyDescent="0.25">
      <c r="A235">
        <v>234</v>
      </c>
      <c r="B235" s="1" t="s">
        <v>275</v>
      </c>
      <c r="C235" s="2">
        <v>13.8642837270306</v>
      </c>
      <c r="D235" s="1" t="s">
        <v>452</v>
      </c>
      <c r="E235" s="2">
        <v>163.86428372703</v>
      </c>
      <c r="F235">
        <v>72263</v>
      </c>
      <c r="G235">
        <v>2510</v>
      </c>
      <c r="I235">
        <v>4226</v>
      </c>
      <c r="L235">
        <v>65527</v>
      </c>
    </row>
    <row r="236" spans="1:18" x14ac:dyDescent="0.25">
      <c r="A236">
        <v>235</v>
      </c>
      <c r="B236" s="1" t="s">
        <v>276</v>
      </c>
      <c r="C236" s="2">
        <v>4.3686490640028603</v>
      </c>
      <c r="D236" s="1" t="s">
        <v>453</v>
      </c>
      <c r="E236" s="2">
        <v>154.368649064002</v>
      </c>
      <c r="F236">
        <v>173737</v>
      </c>
      <c r="G236">
        <v>3226</v>
      </c>
      <c r="K236">
        <v>4910</v>
      </c>
      <c r="N236">
        <v>165601</v>
      </c>
    </row>
    <row r="237" spans="1:18" x14ac:dyDescent="0.25">
      <c r="A237">
        <v>236</v>
      </c>
      <c r="B237" s="1" t="s">
        <v>277</v>
      </c>
      <c r="C237" s="2">
        <v>1.3926803523331099</v>
      </c>
      <c r="D237" s="1" t="s">
        <v>449</v>
      </c>
      <c r="E237" s="2">
        <v>151.392680352333</v>
      </c>
      <c r="F237">
        <v>366566</v>
      </c>
      <c r="G237">
        <v>5905</v>
      </c>
      <c r="K237">
        <v>3515</v>
      </c>
      <c r="L237">
        <v>357146</v>
      </c>
    </row>
    <row r="238" spans="1:18" x14ac:dyDescent="0.25">
      <c r="A238">
        <v>237</v>
      </c>
      <c r="B238" s="1" t="s">
        <v>278</v>
      </c>
      <c r="C238" s="2">
        <v>51.296052254577397</v>
      </c>
      <c r="D238" s="1" t="s">
        <v>454</v>
      </c>
      <c r="E238" s="2">
        <v>151.29605225457701</v>
      </c>
      <c r="F238">
        <v>3745</v>
      </c>
      <c r="G238">
        <v>1379</v>
      </c>
      <c r="L238">
        <v>2366</v>
      </c>
    </row>
    <row r="239" spans="1:18" x14ac:dyDescent="0.25">
      <c r="A239">
        <v>238</v>
      </c>
      <c r="B239" s="1" t="s">
        <v>279</v>
      </c>
      <c r="C239" s="2">
        <v>0</v>
      </c>
      <c r="D239" s="1" t="s">
        <v>280</v>
      </c>
      <c r="E239" s="2">
        <v>150</v>
      </c>
      <c r="F239">
        <v>29502</v>
      </c>
      <c r="G239">
        <v>10094</v>
      </c>
      <c r="K239">
        <v>10801</v>
      </c>
      <c r="N239">
        <v>8607</v>
      </c>
    </row>
    <row r="240" spans="1:18" x14ac:dyDescent="0.25">
      <c r="A240">
        <v>239</v>
      </c>
      <c r="B240" s="1" t="s">
        <v>281</v>
      </c>
      <c r="C240" s="2">
        <v>0</v>
      </c>
      <c r="D240" s="1" t="s">
        <v>282</v>
      </c>
      <c r="E240" s="2">
        <v>150</v>
      </c>
      <c r="F240">
        <v>91686</v>
      </c>
      <c r="G240">
        <v>6604</v>
      </c>
      <c r="H240">
        <v>71505</v>
      </c>
      <c r="I240">
        <v>13577</v>
      </c>
    </row>
    <row r="241" spans="1:18" x14ac:dyDescent="0.25">
      <c r="A241">
        <v>240</v>
      </c>
      <c r="B241" s="1" t="s">
        <v>283</v>
      </c>
      <c r="C241" s="2">
        <v>0</v>
      </c>
      <c r="D241" s="1" t="s">
        <v>280</v>
      </c>
      <c r="E241" s="2">
        <v>150</v>
      </c>
      <c r="F241">
        <v>116532</v>
      </c>
      <c r="G241">
        <v>6441</v>
      </c>
      <c r="H241">
        <v>29224</v>
      </c>
      <c r="I241">
        <v>80867</v>
      </c>
    </row>
    <row r="242" spans="1:18" x14ac:dyDescent="0.25">
      <c r="A242">
        <v>241</v>
      </c>
      <c r="B242" s="1" t="s">
        <v>284</v>
      </c>
      <c r="C242" s="2">
        <v>0</v>
      </c>
      <c r="D242" s="1" t="s">
        <v>282</v>
      </c>
      <c r="E242" s="2">
        <v>150</v>
      </c>
      <c r="F242">
        <v>233420</v>
      </c>
      <c r="G242">
        <v>7358</v>
      </c>
      <c r="L242">
        <v>220401</v>
      </c>
      <c r="N242">
        <v>5661</v>
      </c>
    </row>
    <row r="243" spans="1:18" x14ac:dyDescent="0.25">
      <c r="A243">
        <v>242</v>
      </c>
      <c r="B243" s="1" t="s">
        <v>285</v>
      </c>
      <c r="C243" s="2">
        <v>0</v>
      </c>
      <c r="D243" s="1" t="s">
        <v>286</v>
      </c>
      <c r="E243" s="2">
        <v>150</v>
      </c>
      <c r="F243">
        <v>266818</v>
      </c>
      <c r="G243">
        <v>4766</v>
      </c>
      <c r="J243">
        <v>253482</v>
      </c>
      <c r="Q243">
        <v>8570</v>
      </c>
    </row>
    <row r="244" spans="1:18" x14ac:dyDescent="0.25">
      <c r="A244">
        <v>243</v>
      </c>
      <c r="B244" s="1" t="s">
        <v>287</v>
      </c>
      <c r="C244" s="2">
        <v>47.841860116704702</v>
      </c>
      <c r="D244" s="1" t="s">
        <v>447</v>
      </c>
      <c r="E244" s="2">
        <v>147.841860116704</v>
      </c>
      <c r="F244">
        <v>3863</v>
      </c>
      <c r="G244">
        <v>1528</v>
      </c>
      <c r="H244">
        <v>2335</v>
      </c>
    </row>
    <row r="245" spans="1:18" x14ac:dyDescent="0.25">
      <c r="A245">
        <v>244</v>
      </c>
      <c r="B245" s="1" t="s">
        <v>288</v>
      </c>
      <c r="C245" s="2">
        <v>24.226891535618201</v>
      </c>
      <c r="D245" s="1" t="s">
        <v>455</v>
      </c>
      <c r="E245" s="2">
        <v>124.22689153561799</v>
      </c>
      <c r="F245">
        <v>5904</v>
      </c>
      <c r="G245">
        <v>1810</v>
      </c>
      <c r="K245">
        <v>4094</v>
      </c>
    </row>
    <row r="246" spans="1:18" x14ac:dyDescent="0.25">
      <c r="A246">
        <v>245</v>
      </c>
      <c r="B246" s="1" t="s">
        <v>289</v>
      </c>
      <c r="C246" s="2">
        <v>22.9290448112259</v>
      </c>
      <c r="D246" s="1" t="s">
        <v>456</v>
      </c>
      <c r="E246" s="2">
        <v>122.929044811225</v>
      </c>
      <c r="F246">
        <v>5488</v>
      </c>
      <c r="G246">
        <v>2019</v>
      </c>
      <c r="H246">
        <v>3469</v>
      </c>
    </row>
    <row r="247" spans="1:18" x14ac:dyDescent="0.25">
      <c r="A247">
        <v>246</v>
      </c>
      <c r="B247" s="1" t="s">
        <v>290</v>
      </c>
      <c r="C247" s="2">
        <v>22.375399107060002</v>
      </c>
      <c r="D247" s="1" t="s">
        <v>457</v>
      </c>
      <c r="E247" s="2">
        <v>122.37539910706001</v>
      </c>
      <c r="F247">
        <v>5746</v>
      </c>
      <c r="G247">
        <v>1939</v>
      </c>
      <c r="H247">
        <v>3807</v>
      </c>
    </row>
    <row r="248" spans="1:18" x14ac:dyDescent="0.25">
      <c r="A248">
        <v>247</v>
      </c>
      <c r="B248" s="1" t="s">
        <v>291</v>
      </c>
      <c r="C248" s="2">
        <v>20.7683390522118</v>
      </c>
      <c r="D248" s="1" t="s">
        <v>455</v>
      </c>
      <c r="E248" s="2">
        <v>120.768339052211</v>
      </c>
      <c r="F248">
        <v>6192</v>
      </c>
      <c r="G248">
        <v>2032</v>
      </c>
      <c r="R248">
        <v>4160</v>
      </c>
    </row>
    <row r="249" spans="1:18" x14ac:dyDescent="0.25">
      <c r="A249">
        <v>248</v>
      </c>
      <c r="B249" s="1" t="s">
        <v>292</v>
      </c>
      <c r="C249" s="2">
        <v>18.150925398444599</v>
      </c>
      <c r="D249" s="1" t="s">
        <v>457</v>
      </c>
      <c r="E249" s="2">
        <v>118.150925398444</v>
      </c>
      <c r="F249">
        <v>43041</v>
      </c>
      <c r="G249">
        <v>2184</v>
      </c>
      <c r="H249">
        <v>40857</v>
      </c>
    </row>
    <row r="250" spans="1:18" x14ac:dyDescent="0.25">
      <c r="A250">
        <v>249</v>
      </c>
      <c r="B250" s="1" t="s">
        <v>293</v>
      </c>
      <c r="C250" s="2">
        <v>17.8016726403823</v>
      </c>
      <c r="D250" s="1" t="s">
        <v>457</v>
      </c>
      <c r="E250" s="2">
        <v>117.80167264038199</v>
      </c>
      <c r="F250">
        <v>10617</v>
      </c>
      <c r="G250">
        <v>8285</v>
      </c>
      <c r="H250">
        <v>2332</v>
      </c>
    </row>
    <row r="251" spans="1:18" x14ac:dyDescent="0.25">
      <c r="A251">
        <v>250</v>
      </c>
      <c r="B251" s="1" t="s">
        <v>294</v>
      </c>
      <c r="C251" s="2">
        <v>17.581378095149699</v>
      </c>
      <c r="D251" s="1" t="s">
        <v>457</v>
      </c>
      <c r="E251" s="2">
        <v>117.58137809514901</v>
      </c>
      <c r="F251">
        <v>96471</v>
      </c>
      <c r="G251">
        <v>2214</v>
      </c>
      <c r="K251">
        <v>94257</v>
      </c>
    </row>
    <row r="252" spans="1:18" x14ac:dyDescent="0.25">
      <c r="A252">
        <v>251</v>
      </c>
      <c r="B252" s="1" t="s">
        <v>295</v>
      </c>
      <c r="C252" s="2">
        <v>2.2385103535989099</v>
      </c>
      <c r="D252" s="1" t="s">
        <v>455</v>
      </c>
      <c r="E252" s="2">
        <v>102.238510353598</v>
      </c>
      <c r="F252">
        <v>210132</v>
      </c>
      <c r="G252">
        <v>3414</v>
      </c>
      <c r="P252">
        <v>206718</v>
      </c>
    </row>
    <row r="253" spans="1:18" x14ac:dyDescent="0.25">
      <c r="A253">
        <v>252</v>
      </c>
      <c r="B253" s="1" t="s">
        <v>296</v>
      </c>
      <c r="C253" s="2">
        <v>1.4856387700215901</v>
      </c>
      <c r="D253" s="1" t="s">
        <v>458</v>
      </c>
      <c r="E253" s="2">
        <v>101.485638770021</v>
      </c>
      <c r="F253">
        <v>9104</v>
      </c>
      <c r="G253">
        <v>3471</v>
      </c>
      <c r="H253">
        <v>5633</v>
      </c>
    </row>
    <row r="254" spans="1:18" x14ac:dyDescent="0.25">
      <c r="A254">
        <v>253</v>
      </c>
      <c r="B254" s="1" t="s">
        <v>297</v>
      </c>
      <c r="C254" s="2">
        <v>0</v>
      </c>
      <c r="D254" s="1" t="s">
        <v>298</v>
      </c>
      <c r="E254" s="2">
        <v>100</v>
      </c>
      <c r="F254">
        <v>9334</v>
      </c>
      <c r="G254">
        <v>3703</v>
      </c>
      <c r="I254">
        <v>5631</v>
      </c>
    </row>
    <row r="255" spans="1:18" x14ac:dyDescent="0.25">
      <c r="A255">
        <v>254</v>
      </c>
      <c r="B255" s="1" t="s">
        <v>299</v>
      </c>
      <c r="C255" s="2">
        <v>0</v>
      </c>
      <c r="D255" s="1" t="s">
        <v>300</v>
      </c>
      <c r="E255" s="2">
        <v>100</v>
      </c>
      <c r="F255">
        <v>10813</v>
      </c>
      <c r="H255">
        <v>4427</v>
      </c>
      <c r="Q255">
        <v>6386</v>
      </c>
    </row>
    <row r="256" spans="1:18" x14ac:dyDescent="0.25">
      <c r="A256">
        <v>255</v>
      </c>
      <c r="B256" s="1" t="s">
        <v>301</v>
      </c>
      <c r="C256" s="2">
        <v>0</v>
      </c>
      <c r="D256" s="1" t="s">
        <v>300</v>
      </c>
      <c r="E256" s="2">
        <v>100</v>
      </c>
      <c r="F256">
        <v>14333</v>
      </c>
      <c r="G256">
        <v>5529</v>
      </c>
      <c r="N256">
        <v>8804</v>
      </c>
    </row>
    <row r="257" spans="1:17" x14ac:dyDescent="0.25">
      <c r="A257">
        <v>256</v>
      </c>
      <c r="B257" s="1" t="s">
        <v>302</v>
      </c>
      <c r="C257" s="2">
        <v>0</v>
      </c>
      <c r="D257" s="1" t="s">
        <v>303</v>
      </c>
      <c r="E257" s="2">
        <v>100</v>
      </c>
      <c r="F257">
        <v>16021</v>
      </c>
      <c r="G257">
        <v>4781</v>
      </c>
      <c r="N257">
        <v>11240</v>
      </c>
    </row>
    <row r="258" spans="1:17" x14ac:dyDescent="0.25">
      <c r="A258">
        <v>257</v>
      </c>
      <c r="B258" s="1" t="s">
        <v>304</v>
      </c>
      <c r="C258" s="2">
        <v>0</v>
      </c>
      <c r="D258" s="1" t="s">
        <v>305</v>
      </c>
      <c r="E258" s="2">
        <v>100</v>
      </c>
      <c r="F258">
        <v>24117</v>
      </c>
      <c r="G258">
        <v>5120</v>
      </c>
      <c r="Q258">
        <v>18997</v>
      </c>
    </row>
    <row r="259" spans="1:17" x14ac:dyDescent="0.25">
      <c r="A259">
        <v>258</v>
      </c>
      <c r="B259" s="1" t="s">
        <v>306</v>
      </c>
      <c r="C259" s="2">
        <v>0</v>
      </c>
      <c r="D259" s="1" t="s">
        <v>307</v>
      </c>
      <c r="E259" s="2">
        <v>100</v>
      </c>
      <c r="F259">
        <v>81536</v>
      </c>
      <c r="G259">
        <v>12311</v>
      </c>
      <c r="M259">
        <v>69225</v>
      </c>
    </row>
    <row r="260" spans="1:17" x14ac:dyDescent="0.25">
      <c r="A260">
        <v>259</v>
      </c>
      <c r="B260" s="1" t="s">
        <v>308</v>
      </c>
      <c r="C260" s="2">
        <v>0</v>
      </c>
      <c r="D260" s="1" t="s">
        <v>298</v>
      </c>
      <c r="E260" s="2">
        <v>100</v>
      </c>
      <c r="F260">
        <v>83535</v>
      </c>
      <c r="G260">
        <v>3996</v>
      </c>
      <c r="N260">
        <v>79539</v>
      </c>
    </row>
    <row r="261" spans="1:17" x14ac:dyDescent="0.25">
      <c r="A261">
        <v>260</v>
      </c>
      <c r="B261" s="1" t="s">
        <v>309</v>
      </c>
      <c r="C261" s="2">
        <v>0</v>
      </c>
      <c r="D261" s="1" t="s">
        <v>305</v>
      </c>
      <c r="E261" s="2">
        <v>100</v>
      </c>
      <c r="F261">
        <v>83721</v>
      </c>
      <c r="G261">
        <v>6218</v>
      </c>
      <c r="I261">
        <v>77503</v>
      </c>
    </row>
    <row r="262" spans="1:17" x14ac:dyDescent="0.25">
      <c r="A262">
        <v>261</v>
      </c>
      <c r="B262" s="1" t="s">
        <v>310</v>
      </c>
      <c r="C262" s="2">
        <v>0</v>
      </c>
      <c r="D262" s="1" t="s">
        <v>307</v>
      </c>
      <c r="E262" s="2">
        <v>100</v>
      </c>
      <c r="F262">
        <v>141248</v>
      </c>
      <c r="G262">
        <v>62058</v>
      </c>
      <c r="J262">
        <v>79190</v>
      </c>
    </row>
    <row r="263" spans="1:17" x14ac:dyDescent="0.25">
      <c r="A263">
        <v>262</v>
      </c>
      <c r="B263" s="1" t="s">
        <v>311</v>
      </c>
      <c r="C263" s="2">
        <v>0</v>
      </c>
      <c r="D263" s="1" t="s">
        <v>298</v>
      </c>
      <c r="E263" s="2">
        <v>100</v>
      </c>
      <c r="F263">
        <v>145228</v>
      </c>
      <c r="I263">
        <v>81445</v>
      </c>
      <c r="J263">
        <v>63783</v>
      </c>
    </row>
    <row r="264" spans="1:17" x14ac:dyDescent="0.25">
      <c r="A264">
        <v>263</v>
      </c>
      <c r="B264" s="1" t="s">
        <v>312</v>
      </c>
      <c r="C264" s="2">
        <v>0</v>
      </c>
      <c r="D264" s="1" t="s">
        <v>313</v>
      </c>
      <c r="E264" s="2">
        <v>100</v>
      </c>
      <c r="F264">
        <v>190547</v>
      </c>
      <c r="G264">
        <v>7750</v>
      </c>
      <c r="I264">
        <v>182797</v>
      </c>
    </row>
    <row r="265" spans="1:17" x14ac:dyDescent="0.25">
      <c r="A265">
        <v>264</v>
      </c>
      <c r="B265" s="1" t="s">
        <v>314</v>
      </c>
      <c r="C265" s="2">
        <v>0</v>
      </c>
      <c r="D265" s="1" t="s">
        <v>315</v>
      </c>
      <c r="E265" s="2">
        <v>100</v>
      </c>
      <c r="F265">
        <v>246081</v>
      </c>
      <c r="G265">
        <v>70889</v>
      </c>
      <c r="N265">
        <v>175192</v>
      </c>
    </row>
    <row r="266" spans="1:17" x14ac:dyDescent="0.25">
      <c r="A266">
        <v>265</v>
      </c>
      <c r="B266" s="1" t="s">
        <v>316</v>
      </c>
      <c r="C266" s="2">
        <v>0</v>
      </c>
      <c r="D266" s="1" t="s">
        <v>307</v>
      </c>
      <c r="E266" s="2">
        <v>100</v>
      </c>
      <c r="F266">
        <v>251141</v>
      </c>
      <c r="G266">
        <v>42682</v>
      </c>
      <c r="I266">
        <v>208459</v>
      </c>
    </row>
    <row r="267" spans="1:17" x14ac:dyDescent="0.25">
      <c r="A267">
        <v>266</v>
      </c>
      <c r="B267" s="1" t="s">
        <v>317</v>
      </c>
      <c r="C267" s="2">
        <v>0</v>
      </c>
      <c r="D267" s="1" t="s">
        <v>298</v>
      </c>
      <c r="E267" s="2">
        <v>100</v>
      </c>
      <c r="F267">
        <v>264513</v>
      </c>
      <c r="G267">
        <v>247744</v>
      </c>
      <c r="N267">
        <v>16769</v>
      </c>
    </row>
    <row r="268" spans="1:17" x14ac:dyDescent="0.25">
      <c r="A268">
        <v>267</v>
      </c>
      <c r="B268" s="1" t="s">
        <v>318</v>
      </c>
      <c r="C268" s="2">
        <v>0</v>
      </c>
      <c r="D268" s="1" t="s">
        <v>319</v>
      </c>
      <c r="E268" s="2">
        <v>100</v>
      </c>
      <c r="F268">
        <v>413580</v>
      </c>
      <c r="G268">
        <v>142780</v>
      </c>
      <c r="Q268">
        <v>270800</v>
      </c>
    </row>
    <row r="269" spans="1:17" x14ac:dyDescent="0.25">
      <c r="A269">
        <v>268</v>
      </c>
      <c r="B269" s="1" t="s">
        <v>320</v>
      </c>
      <c r="C269" s="2">
        <v>34.058876449420197</v>
      </c>
      <c r="D269" s="1" t="s">
        <v>459</v>
      </c>
      <c r="E269" s="2">
        <v>84.058876449420197</v>
      </c>
      <c r="F269">
        <v>1345</v>
      </c>
      <c r="G269">
        <v>1345</v>
      </c>
    </row>
    <row r="270" spans="1:17" x14ac:dyDescent="0.25">
      <c r="A270">
        <v>269</v>
      </c>
      <c r="B270" s="1" t="s">
        <v>321</v>
      </c>
      <c r="C270" s="2">
        <v>32.8958416633346</v>
      </c>
      <c r="D270" s="1" t="s">
        <v>459</v>
      </c>
      <c r="E270" s="2">
        <v>82.895841663334593</v>
      </c>
      <c r="F270">
        <v>1399</v>
      </c>
      <c r="G270">
        <v>1399</v>
      </c>
    </row>
    <row r="271" spans="1:17" x14ac:dyDescent="0.25">
      <c r="A271">
        <v>270</v>
      </c>
      <c r="B271" s="1" t="s">
        <v>322</v>
      </c>
      <c r="C271" s="2">
        <v>29.957017193122699</v>
      </c>
      <c r="D271" s="1" t="s">
        <v>460</v>
      </c>
      <c r="E271" s="2">
        <v>79.957017193122695</v>
      </c>
      <c r="F271">
        <v>1543</v>
      </c>
      <c r="G271">
        <v>1543</v>
      </c>
    </row>
    <row r="272" spans="1:17" x14ac:dyDescent="0.25">
      <c r="A272">
        <v>271</v>
      </c>
      <c r="B272" s="1" t="s">
        <v>323</v>
      </c>
      <c r="C272" s="2">
        <v>27.722161135545701</v>
      </c>
      <c r="D272" s="1" t="s">
        <v>461</v>
      </c>
      <c r="E272" s="2">
        <v>77.722161135545704</v>
      </c>
      <c r="F272">
        <v>1654</v>
      </c>
      <c r="G272">
        <v>1654</v>
      </c>
    </row>
    <row r="273" spans="1:8" x14ac:dyDescent="0.25">
      <c r="A273">
        <v>272</v>
      </c>
      <c r="B273" s="1" t="s">
        <v>324</v>
      </c>
      <c r="C273" s="2">
        <v>25.4991367479746</v>
      </c>
      <c r="D273" s="1" t="s">
        <v>459</v>
      </c>
      <c r="E273" s="2">
        <v>75.499136747974603</v>
      </c>
      <c r="F273">
        <v>1899</v>
      </c>
      <c r="H273">
        <v>1899</v>
      </c>
    </row>
    <row r="274" spans="1:8" x14ac:dyDescent="0.25">
      <c r="A274">
        <v>273</v>
      </c>
      <c r="B274" s="1" t="s">
        <v>325</v>
      </c>
      <c r="C274" s="2">
        <v>23.3993322822962</v>
      </c>
      <c r="D274" s="1" t="s">
        <v>459</v>
      </c>
      <c r="E274" s="2">
        <v>73.3993322822962</v>
      </c>
      <c r="F274">
        <v>1878</v>
      </c>
      <c r="G274">
        <v>1878</v>
      </c>
    </row>
    <row r="275" spans="1:8" x14ac:dyDescent="0.25">
      <c r="A275">
        <v>274</v>
      </c>
      <c r="B275" s="1" t="s">
        <v>326</v>
      </c>
      <c r="C275" s="2">
        <v>23.321263989466701</v>
      </c>
      <c r="D275" s="1" t="s">
        <v>460</v>
      </c>
      <c r="E275" s="2">
        <v>73.321263989466701</v>
      </c>
      <c r="F275">
        <v>1980</v>
      </c>
      <c r="H275">
        <v>1980</v>
      </c>
    </row>
    <row r="276" spans="1:8" x14ac:dyDescent="0.25">
      <c r="A276">
        <v>275</v>
      </c>
      <c r="B276" s="1" t="s">
        <v>327</v>
      </c>
      <c r="C276" s="2">
        <v>22.104072548058401</v>
      </c>
      <c r="D276" s="1" t="s">
        <v>460</v>
      </c>
      <c r="E276" s="2">
        <v>72.104072548058397</v>
      </c>
      <c r="F276">
        <v>1961</v>
      </c>
      <c r="G276">
        <v>1961</v>
      </c>
    </row>
    <row r="277" spans="1:8" x14ac:dyDescent="0.25">
      <c r="A277">
        <v>276</v>
      </c>
      <c r="B277" s="1" t="s">
        <v>328</v>
      </c>
      <c r="C277" s="2">
        <v>20.978557517785902</v>
      </c>
      <c r="D277" s="1" t="s">
        <v>460</v>
      </c>
      <c r="E277" s="2">
        <v>70.978557517785902</v>
      </c>
      <c r="F277">
        <v>2019</v>
      </c>
      <c r="G277">
        <v>2019</v>
      </c>
    </row>
    <row r="278" spans="1:8" x14ac:dyDescent="0.25">
      <c r="A278">
        <v>277</v>
      </c>
      <c r="B278" s="1" t="s">
        <v>329</v>
      </c>
      <c r="C278" s="2">
        <v>18.028974178932401</v>
      </c>
      <c r="D278" s="1" t="s">
        <v>459</v>
      </c>
      <c r="E278" s="2">
        <v>68.028974178932401</v>
      </c>
      <c r="F278">
        <v>2184</v>
      </c>
      <c r="G278">
        <v>2184</v>
      </c>
    </row>
    <row r="279" spans="1:8" x14ac:dyDescent="0.25">
      <c r="A279">
        <v>278</v>
      </c>
      <c r="B279" s="1" t="s">
        <v>330</v>
      </c>
      <c r="C279" s="2">
        <v>10.676792835283001</v>
      </c>
      <c r="D279" s="1" t="s">
        <v>459</v>
      </c>
      <c r="E279" s="2">
        <v>60.676792835283003</v>
      </c>
      <c r="F279">
        <v>2728</v>
      </c>
      <c r="G279">
        <v>2728</v>
      </c>
    </row>
    <row r="280" spans="1:8" x14ac:dyDescent="0.25">
      <c r="A280">
        <v>279</v>
      </c>
      <c r="B280" s="1" t="s">
        <v>331</v>
      </c>
      <c r="C280" s="2">
        <v>4.8162451477855299</v>
      </c>
      <c r="D280" s="1" t="s">
        <v>462</v>
      </c>
      <c r="E280" s="2">
        <v>54.816245147785502</v>
      </c>
      <c r="F280">
        <v>3196</v>
      </c>
      <c r="G280">
        <v>3196</v>
      </c>
    </row>
    <row r="281" spans="1:8" x14ac:dyDescent="0.25">
      <c r="A281">
        <v>280</v>
      </c>
      <c r="B281" s="1" t="s">
        <v>332</v>
      </c>
      <c r="C281" s="2">
        <v>3.2018653700931301</v>
      </c>
      <c r="D281" s="1" t="s">
        <v>461</v>
      </c>
      <c r="E281" s="2">
        <v>53.201865370093103</v>
      </c>
      <c r="F281">
        <v>3326</v>
      </c>
      <c r="G281">
        <v>3326</v>
      </c>
    </row>
    <row r="282" spans="1:8" x14ac:dyDescent="0.25">
      <c r="A282">
        <v>281</v>
      </c>
      <c r="B282" s="1" t="s">
        <v>333</v>
      </c>
      <c r="C282" s="2">
        <v>2.84227156502961</v>
      </c>
      <c r="D282" s="1" t="s">
        <v>459</v>
      </c>
      <c r="E282" s="2">
        <v>52.842271565029598</v>
      </c>
      <c r="F282">
        <v>3361</v>
      </c>
      <c r="G282">
        <v>3361</v>
      </c>
    </row>
    <row r="283" spans="1:8" x14ac:dyDescent="0.25">
      <c r="A283">
        <v>282</v>
      </c>
      <c r="B283" s="1" t="s">
        <v>334</v>
      </c>
      <c r="C283" s="2">
        <v>0</v>
      </c>
      <c r="D283" s="1" t="s">
        <v>335</v>
      </c>
      <c r="E283" s="2">
        <v>50</v>
      </c>
      <c r="F283">
        <v>3703</v>
      </c>
      <c r="G283">
        <v>3703</v>
      </c>
    </row>
    <row r="284" spans="1:8" x14ac:dyDescent="0.25">
      <c r="A284">
        <v>283</v>
      </c>
      <c r="B284" s="1" t="s">
        <v>336</v>
      </c>
      <c r="C284" s="2">
        <v>0</v>
      </c>
      <c r="D284" s="1" t="s">
        <v>337</v>
      </c>
      <c r="E284" s="2">
        <v>50</v>
      </c>
      <c r="F284">
        <v>4281</v>
      </c>
      <c r="G284">
        <v>4281</v>
      </c>
    </row>
    <row r="285" spans="1:8" x14ac:dyDescent="0.25">
      <c r="A285">
        <v>284</v>
      </c>
      <c r="B285" s="1" t="s">
        <v>338</v>
      </c>
      <c r="C285" s="2">
        <v>0</v>
      </c>
      <c r="D285" s="1" t="s">
        <v>337</v>
      </c>
      <c r="E285" s="2">
        <v>50</v>
      </c>
      <c r="F285">
        <v>4598</v>
      </c>
      <c r="G285">
        <v>4598</v>
      </c>
    </row>
    <row r="286" spans="1:8" x14ac:dyDescent="0.25">
      <c r="A286">
        <v>285</v>
      </c>
      <c r="B286" s="1" t="s">
        <v>463</v>
      </c>
      <c r="C286" s="2">
        <v>0</v>
      </c>
      <c r="D286" s="1" t="s">
        <v>335</v>
      </c>
      <c r="E286" s="2">
        <v>50</v>
      </c>
      <c r="F286">
        <v>6099</v>
      </c>
      <c r="H286">
        <v>6099</v>
      </c>
    </row>
    <row r="287" spans="1:8" x14ac:dyDescent="0.25">
      <c r="A287">
        <v>286</v>
      </c>
      <c r="B287" s="1" t="s">
        <v>339</v>
      </c>
      <c r="C287" s="2">
        <v>0</v>
      </c>
      <c r="D287" s="1" t="s">
        <v>337</v>
      </c>
      <c r="E287" s="2">
        <v>50</v>
      </c>
      <c r="F287">
        <v>6530</v>
      </c>
      <c r="G287">
        <v>6530</v>
      </c>
    </row>
    <row r="288" spans="1:8" x14ac:dyDescent="0.25">
      <c r="A288">
        <v>287</v>
      </c>
      <c r="B288" s="1" t="s">
        <v>340</v>
      </c>
      <c r="C288" s="2">
        <v>0</v>
      </c>
      <c r="D288" s="1" t="s">
        <v>337</v>
      </c>
      <c r="E288" s="2">
        <v>50</v>
      </c>
      <c r="F288">
        <v>7320</v>
      </c>
      <c r="G288">
        <v>7320</v>
      </c>
    </row>
    <row r="289" spans="1:17" x14ac:dyDescent="0.25">
      <c r="A289">
        <v>288</v>
      </c>
      <c r="B289" s="1" t="s">
        <v>341</v>
      </c>
      <c r="C289" s="2">
        <v>0</v>
      </c>
      <c r="D289" s="1" t="s">
        <v>342</v>
      </c>
      <c r="E289" s="2">
        <v>50</v>
      </c>
      <c r="F289">
        <v>8365</v>
      </c>
      <c r="G289">
        <v>8365</v>
      </c>
    </row>
    <row r="290" spans="1:17" x14ac:dyDescent="0.25">
      <c r="A290">
        <v>289</v>
      </c>
      <c r="B290" s="1" t="s">
        <v>343</v>
      </c>
      <c r="C290" s="2">
        <v>0</v>
      </c>
      <c r="D290" s="1" t="s">
        <v>344</v>
      </c>
      <c r="E290" s="2">
        <v>50</v>
      </c>
      <c r="F290">
        <v>13748</v>
      </c>
      <c r="K290">
        <v>13748</v>
      </c>
    </row>
    <row r="291" spans="1:17" x14ac:dyDescent="0.25">
      <c r="A291">
        <v>290</v>
      </c>
      <c r="B291" s="1" t="s">
        <v>345</v>
      </c>
      <c r="C291" s="2">
        <v>0</v>
      </c>
      <c r="D291" s="1" t="s">
        <v>342</v>
      </c>
      <c r="E291" s="2">
        <v>50</v>
      </c>
      <c r="F291">
        <v>16725</v>
      </c>
      <c r="G291">
        <v>16725</v>
      </c>
    </row>
    <row r="292" spans="1:17" x14ac:dyDescent="0.25">
      <c r="A292">
        <v>291</v>
      </c>
      <c r="B292" s="1" t="s">
        <v>346</v>
      </c>
      <c r="C292" s="2">
        <v>0</v>
      </c>
      <c r="D292" s="1" t="s">
        <v>337</v>
      </c>
      <c r="E292" s="2">
        <v>50</v>
      </c>
      <c r="F292">
        <v>19885</v>
      </c>
      <c r="I292">
        <v>19885</v>
      </c>
    </row>
    <row r="293" spans="1:17" x14ac:dyDescent="0.25">
      <c r="A293">
        <v>292</v>
      </c>
      <c r="B293" s="1" t="s">
        <v>347</v>
      </c>
      <c r="C293" s="2">
        <v>0</v>
      </c>
      <c r="D293" s="1" t="s">
        <v>335</v>
      </c>
      <c r="E293" s="2">
        <v>50</v>
      </c>
      <c r="F293">
        <v>22326</v>
      </c>
      <c r="G293">
        <v>22326</v>
      </c>
    </row>
    <row r="294" spans="1:17" x14ac:dyDescent="0.25">
      <c r="A294">
        <v>293</v>
      </c>
      <c r="B294" s="1" t="s">
        <v>348</v>
      </c>
      <c r="C294" s="2">
        <v>0</v>
      </c>
      <c r="D294" s="1" t="s">
        <v>335</v>
      </c>
      <c r="E294" s="2">
        <v>50</v>
      </c>
      <c r="F294">
        <v>23000</v>
      </c>
      <c r="G294">
        <v>23000</v>
      </c>
    </row>
    <row r="295" spans="1:17" x14ac:dyDescent="0.25">
      <c r="A295">
        <v>294</v>
      </c>
      <c r="B295" s="1" t="s">
        <v>349</v>
      </c>
      <c r="C295" s="2">
        <v>0</v>
      </c>
      <c r="D295" s="1" t="s">
        <v>335</v>
      </c>
      <c r="E295" s="2">
        <v>50</v>
      </c>
      <c r="F295">
        <v>27812</v>
      </c>
      <c r="G295">
        <v>27812</v>
      </c>
    </row>
    <row r="296" spans="1:17" x14ac:dyDescent="0.25">
      <c r="A296">
        <v>295</v>
      </c>
      <c r="B296" s="1" t="s">
        <v>350</v>
      </c>
      <c r="C296" s="2">
        <v>0</v>
      </c>
      <c r="D296" s="1" t="s">
        <v>335</v>
      </c>
      <c r="E296" s="2">
        <v>50</v>
      </c>
      <c r="F296">
        <v>72361</v>
      </c>
      <c r="G296">
        <v>72361</v>
      </c>
    </row>
    <row r="297" spans="1:17" x14ac:dyDescent="0.25">
      <c r="A297">
        <v>296</v>
      </c>
      <c r="B297" s="1" t="s">
        <v>351</v>
      </c>
      <c r="C297" s="2">
        <v>0</v>
      </c>
      <c r="D297" s="1" t="s">
        <v>335</v>
      </c>
      <c r="E297" s="2">
        <v>50</v>
      </c>
      <c r="F297">
        <v>81812</v>
      </c>
      <c r="G297">
        <v>81812</v>
      </c>
    </row>
    <row r="298" spans="1:17" x14ac:dyDescent="0.25">
      <c r="A298">
        <v>297</v>
      </c>
      <c r="B298" s="1" t="s">
        <v>352</v>
      </c>
      <c r="C298" s="2">
        <v>0</v>
      </c>
      <c r="D298" s="1" t="s">
        <v>342</v>
      </c>
      <c r="E298" s="2">
        <v>50</v>
      </c>
      <c r="F298">
        <v>82762</v>
      </c>
      <c r="G298">
        <v>82762</v>
      </c>
    </row>
    <row r="299" spans="1:17" x14ac:dyDescent="0.25">
      <c r="A299">
        <v>298</v>
      </c>
      <c r="B299" s="1" t="s">
        <v>353</v>
      </c>
      <c r="C299" s="2">
        <v>0</v>
      </c>
      <c r="D299" s="1" t="s">
        <v>354</v>
      </c>
      <c r="E299" s="2">
        <v>50</v>
      </c>
      <c r="F299">
        <v>83303</v>
      </c>
      <c r="I299">
        <v>83303</v>
      </c>
    </row>
    <row r="300" spans="1:17" x14ac:dyDescent="0.25">
      <c r="A300">
        <v>299</v>
      </c>
      <c r="B300" s="1" t="s">
        <v>355</v>
      </c>
      <c r="C300" s="2">
        <v>0</v>
      </c>
      <c r="D300" s="1" t="s">
        <v>356</v>
      </c>
      <c r="E300" s="2">
        <v>50</v>
      </c>
      <c r="F300">
        <v>168141</v>
      </c>
      <c r="Q300">
        <v>168141</v>
      </c>
    </row>
    <row r="301" spans="1:17" x14ac:dyDescent="0.25">
      <c r="A301">
        <v>300</v>
      </c>
      <c r="B301" s="1" t="s">
        <v>357</v>
      </c>
      <c r="C301" s="2">
        <v>0</v>
      </c>
      <c r="D301" s="1" t="s">
        <v>335</v>
      </c>
      <c r="E301" s="2">
        <v>50</v>
      </c>
      <c r="F301">
        <v>174943</v>
      </c>
      <c r="N301">
        <v>174943</v>
      </c>
    </row>
    <row r="302" spans="1:17" x14ac:dyDescent="0.25">
      <c r="A302">
        <v>301</v>
      </c>
      <c r="B302" s="1" t="s">
        <v>358</v>
      </c>
      <c r="C302" s="2">
        <v>0</v>
      </c>
      <c r="D302" s="1" t="s">
        <v>354</v>
      </c>
      <c r="E302" s="2">
        <v>50</v>
      </c>
      <c r="F302">
        <v>280715</v>
      </c>
      <c r="G302">
        <v>280715</v>
      </c>
    </row>
    <row r="303" spans="1:17" x14ac:dyDescent="0.25">
      <c r="A303">
        <v>302</v>
      </c>
      <c r="B303" s="1" t="s">
        <v>359</v>
      </c>
      <c r="C303" s="2">
        <v>0</v>
      </c>
      <c r="D303" s="1" t="s">
        <v>335</v>
      </c>
      <c r="E303" s="2">
        <v>50</v>
      </c>
      <c r="F303">
        <v>321311</v>
      </c>
      <c r="H303">
        <v>321311</v>
      </c>
    </row>
    <row r="304" spans="1:17" x14ac:dyDescent="0.25">
      <c r="A304">
        <v>303</v>
      </c>
      <c r="B304" s="1" t="s">
        <v>360</v>
      </c>
      <c r="C304" s="2">
        <v>0</v>
      </c>
      <c r="D304" s="1" t="s">
        <v>335</v>
      </c>
      <c r="E304" s="2">
        <v>50</v>
      </c>
      <c r="F304">
        <v>412544</v>
      </c>
      <c r="G304">
        <v>412544</v>
      </c>
    </row>
    <row r="305" spans="1:17" x14ac:dyDescent="0.25">
      <c r="A305">
        <v>304</v>
      </c>
      <c r="B305" s="1" t="s">
        <v>361</v>
      </c>
      <c r="C305" s="2">
        <v>0</v>
      </c>
      <c r="D305" s="1" t="s">
        <v>335</v>
      </c>
      <c r="E305" s="2">
        <v>50</v>
      </c>
      <c r="F305">
        <v>489334</v>
      </c>
      <c r="G305">
        <v>489334</v>
      </c>
    </row>
    <row r="306" spans="1:17" x14ac:dyDescent="0.25">
      <c r="A306">
        <v>305</v>
      </c>
      <c r="B306" s="1" t="s">
        <v>362</v>
      </c>
      <c r="C306" s="2">
        <v>0</v>
      </c>
      <c r="D306" s="1" t="s">
        <v>356</v>
      </c>
      <c r="E306" s="2">
        <v>50</v>
      </c>
      <c r="F306">
        <v>492674</v>
      </c>
      <c r="Q306">
        <v>492674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workbookViewId="0">
      <selection activeCell="B1" sqref="B1"/>
    </sheetView>
  </sheetViews>
  <sheetFormatPr defaultColWidth="8.85546875" defaultRowHeight="15" x14ac:dyDescent="0.25"/>
  <cols>
    <col min="1" max="1" width="5.28515625" bestFit="1" customWidth="1"/>
    <col min="2" max="2" width="12.140625" style="1" customWidth="1"/>
    <col min="3" max="3" width="10.140625" bestFit="1" customWidth="1"/>
    <col min="4" max="4" width="7.42578125" bestFit="1" customWidth="1"/>
    <col min="5" max="5" width="9.140625" bestFit="1" customWidth="1"/>
    <col min="6" max="6" width="11.42578125" bestFit="1" customWidth="1"/>
    <col min="7" max="7" width="10" bestFit="1" customWidth="1"/>
    <col min="8" max="8" width="8" bestFit="1" customWidth="1"/>
    <col min="9" max="9" width="12.7109375" bestFit="1" customWidth="1"/>
    <col min="10" max="10" width="11.140625" bestFit="1" customWidth="1"/>
    <col min="11" max="12" width="7.42578125" bestFit="1" customWidth="1"/>
    <col min="13" max="13" width="8.5703125" bestFit="1" customWidth="1"/>
    <col min="14" max="14" width="7.42578125" bestFit="1" customWidth="1"/>
  </cols>
  <sheetData>
    <row r="1" spans="1:14" x14ac:dyDescent="0.25">
      <c r="A1" t="s">
        <v>0</v>
      </c>
      <c r="B1" s="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>
        <v>1</v>
      </c>
      <c r="B2" s="1" t="s">
        <v>18</v>
      </c>
      <c r="C2">
        <f>IF(AND('Raw Time'!G2&gt;0,'Raw Time'!G2&lt;=Params!$B$1),'Raw Time'!G2,"")</f>
        <v>539</v>
      </c>
      <c r="D2">
        <f>IF(AND('Raw Time'!H2&gt;0,'Raw Time'!H2&lt;=Params!$B$1),'Raw Time'!H2,"")</f>
        <v>543</v>
      </c>
      <c r="E2">
        <f>IF(AND('Raw Time'!I2&gt;0,'Raw Time'!I2&lt;=Params!$B$1),'Raw Time'!I2,"")</f>
        <v>2203</v>
      </c>
      <c r="F2">
        <f>IF(AND('Raw Time'!J2&gt;0,'Raw Time'!J2&lt;=Params!$B$1),'Raw Time'!J2,"")</f>
        <v>1272</v>
      </c>
      <c r="G2">
        <f>IF(AND('Raw Time'!K2&gt;0,'Raw Time'!K2&lt;=Params!$B$1),'Raw Time'!K2,"")</f>
        <v>893</v>
      </c>
      <c r="H2">
        <f>IF(AND('Raw Time'!L2&gt;0,'Raw Time'!L2&lt;=Params!$B$1),'Raw Time'!L2,"")</f>
        <v>1234</v>
      </c>
      <c r="I2">
        <f>IF(AND('Raw Time'!M2&gt;0,'Raw Time'!M2&lt;=Params!$B$1),'Raw Time'!M2,"")</f>
        <v>2711</v>
      </c>
      <c r="J2">
        <f>IF(AND('Raw Time'!N2&gt;0,'Raw Time'!N2&lt;=Params!$B$1),'Raw Time'!N2,"")</f>
        <v>698</v>
      </c>
      <c r="K2">
        <f>IF(AND('Raw Time'!O2&gt;0,'Raw Time'!O2&lt;=Params!$B$1),'Raw Time'!O2,"")</f>
        <v>1363</v>
      </c>
      <c r="L2">
        <f>IF(AND('Raw Time'!P2&gt;0,'Raw Time'!P2&lt;=Params!$B$1),'Raw Time'!P2,"")</f>
        <v>783</v>
      </c>
      <c r="M2">
        <f>IF(AND('Raw Time'!Q2&gt;0,'Raw Time'!Q2&lt;=Params!$B$1),'Raw Time'!Q2,"")</f>
        <v>978</v>
      </c>
      <c r="N2">
        <f>IF(AND('Raw Time'!R2&gt;0,'Raw Time'!R2&lt;=Params!$B$1),'Raw Time'!R2,"")</f>
        <v>1858</v>
      </c>
    </row>
    <row r="3" spans="1:14" x14ac:dyDescent="0.25">
      <c r="A3">
        <v>2</v>
      </c>
      <c r="B3" s="1" t="s">
        <v>19</v>
      </c>
      <c r="C3">
        <f>IF(AND('Raw Time'!G3&gt;0,'Raw Time'!G3&lt;=Params!$B$1),'Raw Time'!G3,"")</f>
        <v>616</v>
      </c>
      <c r="D3">
        <f>IF(AND('Raw Time'!H3&gt;0,'Raw Time'!H3&lt;=Params!$B$1),'Raw Time'!H3,"")</f>
        <v>709</v>
      </c>
      <c r="E3">
        <f>IF(AND('Raw Time'!I3&gt;0,'Raw Time'!I3&lt;=Params!$B$1),'Raw Time'!I3,"")</f>
        <v>1762</v>
      </c>
      <c r="F3">
        <f>IF(AND('Raw Time'!J3&gt;0,'Raw Time'!J3&lt;=Params!$B$1),'Raw Time'!J3,"")</f>
        <v>2015</v>
      </c>
      <c r="G3">
        <f>IF(AND('Raw Time'!K3&gt;0,'Raw Time'!K3&lt;=Params!$B$1),'Raw Time'!K3,"")</f>
        <v>853</v>
      </c>
      <c r="H3">
        <f>IF(AND('Raw Time'!L3&gt;0,'Raw Time'!L3&lt;=Params!$B$1),'Raw Time'!L3,"")</f>
        <v>1052</v>
      </c>
      <c r="I3">
        <f>IF(AND('Raw Time'!M3&gt;0,'Raw Time'!M3&lt;=Params!$B$1),'Raw Time'!M3,"")</f>
        <v>1524</v>
      </c>
      <c r="J3">
        <f>IF(AND('Raw Time'!N3&gt;0,'Raw Time'!N3&lt;=Params!$B$1),'Raw Time'!N3,"")</f>
        <v>986</v>
      </c>
      <c r="K3">
        <f>IF(AND('Raw Time'!O3&gt;0,'Raw Time'!O3&lt;=Params!$B$1),'Raw Time'!O3,"")</f>
        <v>1215</v>
      </c>
      <c r="L3">
        <f>IF(AND('Raw Time'!P3&gt;0,'Raw Time'!P3&lt;=Params!$B$1),'Raw Time'!P3,"")</f>
        <v>1037</v>
      </c>
      <c r="M3">
        <f>IF(AND('Raw Time'!Q3&gt;0,'Raw Time'!Q3&lt;=Params!$B$1),'Raw Time'!Q3,"")</f>
        <v>1544</v>
      </c>
      <c r="N3">
        <f>IF(AND('Raw Time'!R3&gt;0,'Raw Time'!R3&lt;=Params!$B$1),'Raw Time'!R3,"")</f>
        <v>1365</v>
      </c>
    </row>
    <row r="4" spans="1:14" x14ac:dyDescent="0.25">
      <c r="A4">
        <v>3</v>
      </c>
      <c r="B4" s="1" t="s">
        <v>20</v>
      </c>
      <c r="C4">
        <f>IF(AND('Raw Time'!G4&gt;0,'Raw Time'!G4&lt;=Params!$B$1),'Raw Time'!G4,"")</f>
        <v>576</v>
      </c>
      <c r="D4">
        <f>IF(AND('Raw Time'!H4&gt;0,'Raw Time'!H4&lt;=Params!$B$1),'Raw Time'!H4,"")</f>
        <v>1291</v>
      </c>
      <c r="E4">
        <f>IF(AND('Raw Time'!I4&gt;0,'Raw Time'!I4&lt;=Params!$B$1),'Raw Time'!I4,"")</f>
        <v>2758</v>
      </c>
      <c r="F4">
        <f>IF(AND('Raw Time'!J4&gt;0,'Raw Time'!J4&lt;=Params!$B$1),'Raw Time'!J4,"")</f>
        <v>1442</v>
      </c>
      <c r="G4">
        <f>IF(AND('Raw Time'!K4&gt;0,'Raw Time'!K4&lt;=Params!$B$1),'Raw Time'!K4,"")</f>
        <v>1036</v>
      </c>
      <c r="H4">
        <f>IF(AND('Raw Time'!L4&gt;0,'Raw Time'!L4&lt;=Params!$B$1),'Raw Time'!L4,"")</f>
        <v>760</v>
      </c>
      <c r="I4">
        <f>IF(AND('Raw Time'!M4&gt;0,'Raw Time'!M4&lt;=Params!$B$1),'Raw Time'!M4,"")</f>
        <v>1638</v>
      </c>
      <c r="J4">
        <f>IF(AND('Raw Time'!N4&gt;0,'Raw Time'!N4&lt;=Params!$B$1),'Raw Time'!N4,"")</f>
        <v>1127</v>
      </c>
      <c r="K4">
        <f>IF(AND('Raw Time'!O4&gt;0,'Raw Time'!O4&lt;=Params!$B$1),'Raw Time'!O4,"")</f>
        <v>1139</v>
      </c>
      <c r="L4">
        <f>IF(AND('Raw Time'!P4&gt;0,'Raw Time'!P4&lt;=Params!$B$1),'Raw Time'!P4,"")</f>
        <v>1300</v>
      </c>
      <c r="M4">
        <f>IF(AND('Raw Time'!Q4&gt;0,'Raw Time'!Q4&lt;=Params!$B$1),'Raw Time'!Q4,"")</f>
        <v>1632</v>
      </c>
      <c r="N4">
        <f>IF(AND('Raw Time'!R4&gt;0,'Raw Time'!R4&lt;=Params!$B$1),'Raw Time'!R4,"")</f>
        <v>1118</v>
      </c>
    </row>
    <row r="5" spans="1:14" x14ac:dyDescent="0.25">
      <c r="A5">
        <v>4</v>
      </c>
      <c r="B5" s="1" t="s">
        <v>21</v>
      </c>
      <c r="C5">
        <f>IF(AND('Raw Time'!G5&gt;0,'Raw Time'!G5&lt;=Params!$B$1),'Raw Time'!G5,"")</f>
        <v>759</v>
      </c>
      <c r="D5">
        <f>IF(AND('Raw Time'!H5&gt;0,'Raw Time'!H5&lt;=Params!$B$1),'Raw Time'!H5,"")</f>
        <v>707</v>
      </c>
      <c r="E5">
        <f>IF(AND('Raw Time'!I5&gt;0,'Raw Time'!I5&lt;=Params!$B$1),'Raw Time'!I5,"")</f>
        <v>2117</v>
      </c>
      <c r="F5">
        <f>IF(AND('Raw Time'!J5&gt;0,'Raw Time'!J5&lt;=Params!$B$1),'Raw Time'!J5,"")</f>
        <v>1717</v>
      </c>
      <c r="G5" t="str">
        <f>IF(AND('Raw Time'!K5&gt;0,'Raw Time'!K5&lt;=Params!$B$1),'Raw Time'!K5,"")</f>
        <v/>
      </c>
      <c r="H5">
        <f>IF(AND('Raw Time'!L5&gt;0,'Raw Time'!L5&lt;=Params!$B$1),'Raw Time'!L5,"")</f>
        <v>955</v>
      </c>
      <c r="I5">
        <f>IF(AND('Raw Time'!M5&gt;0,'Raw Time'!M5&lt;=Params!$B$1),'Raw Time'!M5,"")</f>
        <v>2762</v>
      </c>
      <c r="J5">
        <f>IF(AND('Raw Time'!N5&gt;0,'Raw Time'!N5&lt;=Params!$B$1),'Raw Time'!N5,"")</f>
        <v>1096</v>
      </c>
      <c r="K5">
        <f>IF(AND('Raw Time'!O5&gt;0,'Raw Time'!O5&lt;=Params!$B$1),'Raw Time'!O5,"")</f>
        <v>1288</v>
      </c>
      <c r="L5">
        <f>IF(AND('Raw Time'!P5&gt;0,'Raw Time'!P5&lt;=Params!$B$1),'Raw Time'!P5,"")</f>
        <v>1011</v>
      </c>
      <c r="M5">
        <f>IF(AND('Raw Time'!Q5&gt;0,'Raw Time'!Q5&lt;=Params!$B$1),'Raw Time'!Q5,"")</f>
        <v>1419</v>
      </c>
      <c r="N5">
        <f>IF(AND('Raw Time'!R5&gt;0,'Raw Time'!R5&lt;=Params!$B$1),'Raw Time'!R5,"")</f>
        <v>1085</v>
      </c>
    </row>
    <row r="6" spans="1:14" x14ac:dyDescent="0.25">
      <c r="A6">
        <v>5</v>
      </c>
      <c r="B6" s="1" t="s">
        <v>23</v>
      </c>
      <c r="C6">
        <f>IF(AND('Raw Time'!G6&gt;0,'Raw Time'!G6&lt;=Params!$B$1),'Raw Time'!G6,"")</f>
        <v>950</v>
      </c>
      <c r="D6" t="str">
        <f>IF(AND('Raw Time'!H6&gt;0,'Raw Time'!H6&lt;=Params!$B$1),'Raw Time'!H6,"")</f>
        <v/>
      </c>
      <c r="E6">
        <f>IF(AND('Raw Time'!I6&gt;0,'Raw Time'!I6&lt;=Params!$B$1),'Raw Time'!I6,"")</f>
        <v>2658</v>
      </c>
      <c r="F6">
        <f>IF(AND('Raw Time'!J6&gt;0,'Raw Time'!J6&lt;=Params!$B$1),'Raw Time'!J6,"")</f>
        <v>1560</v>
      </c>
      <c r="G6">
        <f>IF(AND('Raw Time'!K6&gt;0,'Raw Time'!K6&lt;=Params!$B$1),'Raw Time'!K6,"")</f>
        <v>1228</v>
      </c>
      <c r="H6">
        <f>IF(AND('Raw Time'!L6&gt;0,'Raw Time'!L6&lt;=Params!$B$1),'Raw Time'!L6,"")</f>
        <v>813</v>
      </c>
      <c r="I6">
        <f>IF(AND('Raw Time'!M6&gt;0,'Raw Time'!M6&lt;=Params!$B$1),'Raw Time'!M6,"")</f>
        <v>1409</v>
      </c>
      <c r="J6">
        <f>IF(AND('Raw Time'!N6&gt;0,'Raw Time'!N6&lt;=Params!$B$1),'Raw Time'!N6,"")</f>
        <v>795</v>
      </c>
      <c r="K6">
        <f>IF(AND('Raw Time'!O6&gt;0,'Raw Time'!O6&lt;=Params!$B$1),'Raw Time'!O6,"")</f>
        <v>1471</v>
      </c>
      <c r="L6">
        <f>IF(AND('Raw Time'!P6&gt;0,'Raw Time'!P6&lt;=Params!$B$1),'Raw Time'!P6,"")</f>
        <v>1297</v>
      </c>
      <c r="M6">
        <f>IF(AND('Raw Time'!Q6&gt;0,'Raw Time'!Q6&lt;=Params!$B$1),'Raw Time'!Q6,"")</f>
        <v>1458</v>
      </c>
      <c r="N6">
        <f>IF(AND('Raw Time'!R6&gt;0,'Raw Time'!R6&lt;=Params!$B$1),'Raw Time'!R6,"")</f>
        <v>1476</v>
      </c>
    </row>
    <row r="7" spans="1:14" x14ac:dyDescent="0.25">
      <c r="A7">
        <v>6</v>
      </c>
      <c r="B7" s="1" t="s">
        <v>24</v>
      </c>
      <c r="C7">
        <f>IF(AND('Raw Time'!G7&gt;0,'Raw Time'!G7&lt;=Params!$B$1),'Raw Time'!G7,"")</f>
        <v>744</v>
      </c>
      <c r="D7">
        <f>IF(AND('Raw Time'!H7&gt;0,'Raw Time'!H7&lt;=Params!$B$1),'Raw Time'!H7,"")</f>
        <v>592</v>
      </c>
      <c r="E7">
        <f>IF(AND('Raw Time'!I7&gt;0,'Raw Time'!I7&lt;=Params!$B$1),'Raw Time'!I7,"")</f>
        <v>1949</v>
      </c>
      <c r="F7" t="str">
        <f>IF(AND('Raw Time'!J7&gt;0,'Raw Time'!J7&lt;=Params!$B$1),'Raw Time'!J7,"")</f>
        <v/>
      </c>
      <c r="G7">
        <f>IF(AND('Raw Time'!K7&gt;0,'Raw Time'!K7&lt;=Params!$B$1),'Raw Time'!K7,"")</f>
        <v>1490</v>
      </c>
      <c r="H7">
        <f>IF(AND('Raw Time'!L7&gt;0,'Raw Time'!L7&lt;=Params!$B$1),'Raw Time'!L7,"")</f>
        <v>579</v>
      </c>
      <c r="I7">
        <f>IF(AND('Raw Time'!M7&gt;0,'Raw Time'!M7&lt;=Params!$B$1),'Raw Time'!M7,"")</f>
        <v>1708</v>
      </c>
      <c r="J7">
        <f>IF(AND('Raw Time'!N7&gt;0,'Raw Time'!N7&lt;=Params!$B$1),'Raw Time'!N7,"")</f>
        <v>1909</v>
      </c>
      <c r="K7">
        <f>IF(AND('Raw Time'!O7&gt;0,'Raw Time'!O7&lt;=Params!$B$1),'Raw Time'!O7,"")</f>
        <v>1802</v>
      </c>
      <c r="L7">
        <f>IF(AND('Raw Time'!P7&gt;0,'Raw Time'!P7&lt;=Params!$B$1),'Raw Time'!P7,"")</f>
        <v>1148</v>
      </c>
      <c r="M7">
        <f>IF(AND('Raw Time'!Q7&gt;0,'Raw Time'!Q7&lt;=Params!$B$1),'Raw Time'!Q7,"")</f>
        <v>1456</v>
      </c>
      <c r="N7">
        <f>IF(AND('Raw Time'!R7&gt;0,'Raw Time'!R7&lt;=Params!$B$1),'Raw Time'!R7,"")</f>
        <v>1061</v>
      </c>
    </row>
    <row r="8" spans="1:14" x14ac:dyDescent="0.25">
      <c r="A8">
        <v>7</v>
      </c>
      <c r="B8" s="1" t="s">
        <v>25</v>
      </c>
      <c r="C8">
        <f>IF(AND('Raw Time'!G8&gt;0,'Raw Time'!G8&lt;=Params!$B$1),'Raw Time'!G8,"")</f>
        <v>1202</v>
      </c>
      <c r="D8">
        <f>IF(AND('Raw Time'!H8&gt;0,'Raw Time'!H8&lt;=Params!$B$1),'Raw Time'!H8,"")</f>
        <v>720</v>
      </c>
      <c r="E8">
        <f>IF(AND('Raw Time'!I8&gt;0,'Raw Time'!I8&lt;=Params!$B$1),'Raw Time'!I8,"")</f>
        <v>2898</v>
      </c>
      <c r="F8">
        <f>IF(AND('Raw Time'!J8&gt;0,'Raw Time'!J8&lt;=Params!$B$1),'Raw Time'!J8,"")</f>
        <v>3108</v>
      </c>
      <c r="G8">
        <f>IF(AND('Raw Time'!K8&gt;0,'Raw Time'!K8&lt;=Params!$B$1),'Raw Time'!K8,"")</f>
        <v>880</v>
      </c>
      <c r="H8">
        <f>IF(AND('Raw Time'!L8&gt;0,'Raw Time'!L8&lt;=Params!$B$1),'Raw Time'!L8,"")</f>
        <v>936</v>
      </c>
      <c r="I8">
        <f>IF(AND('Raw Time'!M8&gt;0,'Raw Time'!M8&lt;=Params!$B$1),'Raw Time'!M8,"")</f>
        <v>1218</v>
      </c>
      <c r="J8">
        <f>IF(AND('Raw Time'!N8&gt;0,'Raw Time'!N8&lt;=Params!$B$1),'Raw Time'!N8,"")</f>
        <v>1015</v>
      </c>
      <c r="K8">
        <f>IF(AND('Raw Time'!O8&gt;0,'Raw Time'!O8&lt;=Params!$B$1),'Raw Time'!O8,"")</f>
        <v>1317</v>
      </c>
      <c r="L8">
        <f>IF(AND('Raw Time'!P8&gt;0,'Raw Time'!P8&lt;=Params!$B$1),'Raw Time'!P8,"")</f>
        <v>1239</v>
      </c>
      <c r="M8">
        <f>IF(AND('Raw Time'!Q8&gt;0,'Raw Time'!Q8&lt;=Params!$B$1),'Raw Time'!Q8,"")</f>
        <v>1917</v>
      </c>
      <c r="N8">
        <f>IF(AND('Raw Time'!R8&gt;0,'Raw Time'!R8&lt;=Params!$B$1),'Raw Time'!R8,"")</f>
        <v>1384</v>
      </c>
    </row>
    <row r="9" spans="1:14" x14ac:dyDescent="0.25">
      <c r="A9">
        <v>8</v>
      </c>
      <c r="B9" s="1" t="s">
        <v>26</v>
      </c>
      <c r="C9">
        <f>IF(AND('Raw Time'!G9&gt;0,'Raw Time'!G9&lt;=Params!$B$1),'Raw Time'!G9,"")</f>
        <v>939</v>
      </c>
      <c r="D9">
        <f>IF(AND('Raw Time'!H9&gt;0,'Raw Time'!H9&lt;=Params!$B$1),'Raw Time'!H9,"")</f>
        <v>1113</v>
      </c>
      <c r="E9">
        <f>IF(AND('Raw Time'!I9&gt;0,'Raw Time'!I9&lt;=Params!$B$1),'Raw Time'!I9,"")</f>
        <v>2271</v>
      </c>
      <c r="F9">
        <f>IF(AND('Raw Time'!J9&gt;0,'Raw Time'!J9&lt;=Params!$B$1),'Raw Time'!J9,"")</f>
        <v>1277</v>
      </c>
      <c r="G9">
        <f>IF(AND('Raw Time'!K9&gt;0,'Raw Time'!K9&lt;=Params!$B$1),'Raw Time'!K9,"")</f>
        <v>1009</v>
      </c>
      <c r="H9">
        <f>IF(AND('Raw Time'!L9&gt;0,'Raw Time'!L9&lt;=Params!$B$1),'Raw Time'!L9,"")</f>
        <v>629</v>
      </c>
      <c r="I9">
        <f>IF(AND('Raw Time'!M9&gt;0,'Raw Time'!M9&lt;=Params!$B$1),'Raw Time'!M9,"")</f>
        <v>1782</v>
      </c>
      <c r="J9">
        <f>IF(AND('Raw Time'!N9&gt;0,'Raw Time'!N9&lt;=Params!$B$1),'Raw Time'!N9,"")</f>
        <v>834</v>
      </c>
      <c r="K9">
        <f>IF(AND('Raw Time'!O9&gt;0,'Raw Time'!O9&lt;=Params!$B$1),'Raw Time'!O9,"")</f>
        <v>1573</v>
      </c>
      <c r="L9">
        <f>IF(AND('Raw Time'!P9&gt;0,'Raw Time'!P9&lt;=Params!$B$1),'Raw Time'!P9,"")</f>
        <v>1692</v>
      </c>
      <c r="M9">
        <f>IF(AND('Raw Time'!Q9&gt;0,'Raw Time'!Q9&lt;=Params!$B$1),'Raw Time'!Q9,"")</f>
        <v>2316</v>
      </c>
      <c r="N9">
        <f>IF(AND('Raw Time'!R9&gt;0,'Raw Time'!R9&lt;=Params!$B$1),'Raw Time'!R9,"")</f>
        <v>3289</v>
      </c>
    </row>
    <row r="10" spans="1:14" x14ac:dyDescent="0.25">
      <c r="A10">
        <v>9</v>
      </c>
      <c r="B10" s="1" t="s">
        <v>27</v>
      </c>
      <c r="C10">
        <f>IF(AND('Raw Time'!G10&gt;0,'Raw Time'!G10&lt;=Params!$B$1),'Raw Time'!G10,"")</f>
        <v>606</v>
      </c>
      <c r="D10">
        <f>IF(AND('Raw Time'!H10&gt;0,'Raw Time'!H10&lt;=Params!$B$1),'Raw Time'!H10,"")</f>
        <v>1031</v>
      </c>
      <c r="E10">
        <f>IF(AND('Raw Time'!I10&gt;0,'Raw Time'!I10&lt;=Params!$B$1),'Raw Time'!I10,"")</f>
        <v>1465</v>
      </c>
      <c r="F10">
        <f>IF(AND('Raw Time'!J10&gt;0,'Raw Time'!J10&lt;=Params!$B$1),'Raw Time'!J10,"")</f>
        <v>1871</v>
      </c>
      <c r="G10">
        <f>IF(AND('Raw Time'!K10&gt;0,'Raw Time'!K10&lt;=Params!$B$1),'Raw Time'!K10,"")</f>
        <v>1578</v>
      </c>
      <c r="H10">
        <f>IF(AND('Raw Time'!L10&gt;0,'Raw Time'!L10&lt;=Params!$B$1),'Raw Time'!L10,"")</f>
        <v>1160</v>
      </c>
      <c r="I10">
        <f>IF(AND('Raw Time'!M10&gt;0,'Raw Time'!M10&lt;=Params!$B$1),'Raw Time'!M10,"")</f>
        <v>1966</v>
      </c>
      <c r="J10">
        <f>IF(AND('Raw Time'!N10&gt;0,'Raw Time'!N10&lt;=Params!$B$1),'Raw Time'!N10,"")</f>
        <v>1005</v>
      </c>
      <c r="K10">
        <f>IF(AND('Raw Time'!O10&gt;0,'Raw Time'!O10&lt;=Params!$B$1),'Raw Time'!O10,"")</f>
        <v>1316</v>
      </c>
      <c r="L10">
        <f>IF(AND('Raw Time'!P10&gt;0,'Raw Time'!P10&lt;=Params!$B$1),'Raw Time'!P10,"")</f>
        <v>1454</v>
      </c>
      <c r="M10">
        <f>IF(AND('Raw Time'!Q10&gt;0,'Raw Time'!Q10&lt;=Params!$B$1),'Raw Time'!Q10,"")</f>
        <v>1718</v>
      </c>
      <c r="N10" t="str">
        <f>IF(AND('Raw Time'!R10&gt;0,'Raw Time'!R10&lt;=Params!$B$1),'Raw Time'!R10,"")</f>
        <v/>
      </c>
    </row>
    <row r="11" spans="1:14" x14ac:dyDescent="0.25">
      <c r="A11">
        <v>10</v>
      </c>
      <c r="B11" s="1" t="s">
        <v>28</v>
      </c>
      <c r="C11">
        <f>IF(AND('Raw Time'!G11&gt;0,'Raw Time'!G11&lt;=Params!$B$1),'Raw Time'!G11,"")</f>
        <v>712</v>
      </c>
      <c r="D11">
        <f>IF(AND('Raw Time'!H11&gt;0,'Raw Time'!H11&lt;=Params!$B$1),'Raw Time'!H11,"")</f>
        <v>1071</v>
      </c>
      <c r="E11">
        <f>IF(AND('Raw Time'!I11&gt;0,'Raw Time'!I11&lt;=Params!$B$1),'Raw Time'!I11,"")</f>
        <v>2398</v>
      </c>
      <c r="F11">
        <f>IF(AND('Raw Time'!J11&gt;0,'Raw Time'!J11&lt;=Params!$B$1),'Raw Time'!J11,"")</f>
        <v>1442</v>
      </c>
      <c r="G11">
        <f>IF(AND('Raw Time'!K11&gt;0,'Raw Time'!K11&lt;=Params!$B$1),'Raw Time'!K11,"")</f>
        <v>1416</v>
      </c>
      <c r="H11">
        <f>IF(AND('Raw Time'!L11&gt;0,'Raw Time'!L11&lt;=Params!$B$1),'Raw Time'!L11,"")</f>
        <v>1204</v>
      </c>
      <c r="I11">
        <f>IF(AND('Raw Time'!M11&gt;0,'Raw Time'!M11&lt;=Params!$B$1),'Raw Time'!M11,"")</f>
        <v>2095</v>
      </c>
      <c r="J11">
        <f>IF(AND('Raw Time'!N11&gt;0,'Raw Time'!N11&lt;=Params!$B$1),'Raw Time'!N11,"")</f>
        <v>1240</v>
      </c>
      <c r="K11">
        <f>IF(AND('Raw Time'!O11&gt;0,'Raw Time'!O11&lt;=Params!$B$1),'Raw Time'!O11,"")</f>
        <v>1338</v>
      </c>
      <c r="L11">
        <f>IF(AND('Raw Time'!P11&gt;0,'Raw Time'!P11&lt;=Params!$B$1),'Raw Time'!P11,"")</f>
        <v>1470</v>
      </c>
      <c r="M11">
        <f>IF(AND('Raw Time'!Q11&gt;0,'Raw Time'!Q11&lt;=Params!$B$1),'Raw Time'!Q11,"")</f>
        <v>1574</v>
      </c>
      <c r="N11">
        <f>IF(AND('Raw Time'!R11&gt;0,'Raw Time'!R11&lt;=Params!$B$1),'Raw Time'!R11,"")</f>
        <v>1503</v>
      </c>
    </row>
    <row r="12" spans="1:14" x14ac:dyDescent="0.25">
      <c r="A12">
        <v>11</v>
      </c>
      <c r="B12" s="1" t="s">
        <v>29</v>
      </c>
      <c r="C12">
        <f>IF(AND('Raw Time'!G12&gt;0,'Raw Time'!G12&lt;=Params!$B$1),'Raw Time'!G12,"")</f>
        <v>1111</v>
      </c>
      <c r="D12">
        <f>IF(AND('Raw Time'!H12&gt;0,'Raw Time'!H12&lt;=Params!$B$1),'Raw Time'!H12,"")</f>
        <v>1475</v>
      </c>
      <c r="E12">
        <f>IF(AND('Raw Time'!I12&gt;0,'Raw Time'!I12&lt;=Params!$B$1),'Raw Time'!I12,"")</f>
        <v>1771</v>
      </c>
      <c r="F12">
        <f>IF(AND('Raw Time'!J12&gt;0,'Raw Time'!J12&lt;=Params!$B$1),'Raw Time'!J12,"")</f>
        <v>1593</v>
      </c>
      <c r="G12">
        <f>IF(AND('Raw Time'!K12&gt;0,'Raw Time'!K12&lt;=Params!$B$1),'Raw Time'!K12,"")</f>
        <v>975</v>
      </c>
      <c r="H12">
        <f>IF(AND('Raw Time'!L12&gt;0,'Raw Time'!L12&lt;=Params!$B$1),'Raw Time'!L12,"")</f>
        <v>949</v>
      </c>
      <c r="I12" t="str">
        <f>IF(AND('Raw Time'!M12&gt;0,'Raw Time'!M12&lt;=Params!$B$1),'Raw Time'!M12,"")</f>
        <v/>
      </c>
      <c r="J12">
        <f>IF(AND('Raw Time'!N12&gt;0,'Raw Time'!N12&lt;=Params!$B$1),'Raw Time'!N12,"")</f>
        <v>928</v>
      </c>
      <c r="K12">
        <f>IF(AND('Raw Time'!O12&gt;0,'Raw Time'!O12&lt;=Params!$B$1),'Raw Time'!O12,"")</f>
        <v>1478</v>
      </c>
      <c r="L12">
        <f>IF(AND('Raw Time'!P12&gt;0,'Raw Time'!P12&lt;=Params!$B$1),'Raw Time'!P12,"")</f>
        <v>1718</v>
      </c>
      <c r="M12">
        <f>IF(AND('Raw Time'!Q12&gt;0,'Raw Time'!Q12&lt;=Params!$B$1),'Raw Time'!Q12,"")</f>
        <v>1458</v>
      </c>
      <c r="N12">
        <f>IF(AND('Raw Time'!R12&gt;0,'Raw Time'!R12&lt;=Params!$B$1),'Raw Time'!R12,"")</f>
        <v>1745</v>
      </c>
    </row>
    <row r="13" spans="1:14" x14ac:dyDescent="0.25">
      <c r="A13">
        <v>12</v>
      </c>
      <c r="B13" s="1" t="s">
        <v>30</v>
      </c>
      <c r="C13">
        <f>IF(AND('Raw Time'!G13&gt;0,'Raw Time'!G13&lt;=Params!$B$1),'Raw Time'!G13,"")</f>
        <v>1145</v>
      </c>
      <c r="D13">
        <f>IF(AND('Raw Time'!H13&gt;0,'Raw Time'!H13&lt;=Params!$B$1),'Raw Time'!H13,"")</f>
        <v>1196</v>
      </c>
      <c r="E13" t="str">
        <f>IF(AND('Raw Time'!I13&gt;0,'Raw Time'!I13&lt;=Params!$B$1),'Raw Time'!I13,"")</f>
        <v/>
      </c>
      <c r="F13">
        <f>IF(AND('Raw Time'!J13&gt;0,'Raw Time'!J13&lt;=Params!$B$1),'Raw Time'!J13,"")</f>
        <v>1975</v>
      </c>
      <c r="G13">
        <f>IF(AND('Raw Time'!K13&gt;0,'Raw Time'!K13&lt;=Params!$B$1),'Raw Time'!K13,"")</f>
        <v>1157</v>
      </c>
      <c r="H13">
        <f>IF(AND('Raw Time'!L13&gt;0,'Raw Time'!L13&lt;=Params!$B$1),'Raw Time'!L13,"")</f>
        <v>926</v>
      </c>
      <c r="I13">
        <f>IF(AND('Raw Time'!M13&gt;0,'Raw Time'!M13&lt;=Params!$B$1),'Raw Time'!M13,"")</f>
        <v>1876</v>
      </c>
      <c r="J13">
        <f>IF(AND('Raw Time'!N13&gt;0,'Raw Time'!N13&lt;=Params!$B$1),'Raw Time'!N13,"")</f>
        <v>907</v>
      </c>
      <c r="K13">
        <f>IF(AND('Raw Time'!O13&gt;0,'Raw Time'!O13&lt;=Params!$B$1),'Raw Time'!O13,"")</f>
        <v>1789</v>
      </c>
      <c r="L13">
        <f>IF(AND('Raw Time'!P13&gt;0,'Raw Time'!P13&lt;=Params!$B$1),'Raw Time'!P13,"")</f>
        <v>1553</v>
      </c>
      <c r="M13">
        <f>IF(AND('Raw Time'!Q13&gt;0,'Raw Time'!Q13&lt;=Params!$B$1),'Raw Time'!Q13,"")</f>
        <v>1986</v>
      </c>
      <c r="N13">
        <f>IF(AND('Raw Time'!R13&gt;0,'Raw Time'!R13&lt;=Params!$B$1),'Raw Time'!R13,"")</f>
        <v>1312</v>
      </c>
    </row>
    <row r="14" spans="1:14" x14ac:dyDescent="0.25">
      <c r="A14">
        <v>13</v>
      </c>
      <c r="B14" s="1" t="s">
        <v>31</v>
      </c>
      <c r="C14">
        <f>IF(AND('Raw Time'!G14&gt;0,'Raw Time'!G14&lt;=Params!$B$1),'Raw Time'!G14,"")</f>
        <v>776</v>
      </c>
      <c r="D14">
        <f>IF(AND('Raw Time'!H14&gt;0,'Raw Time'!H14&lt;=Params!$B$1),'Raw Time'!H14,"")</f>
        <v>918</v>
      </c>
      <c r="E14" t="str">
        <f>IF(AND('Raw Time'!I14&gt;0,'Raw Time'!I14&lt;=Params!$B$1),'Raw Time'!I14,"")</f>
        <v/>
      </c>
      <c r="F14">
        <f>IF(AND('Raw Time'!J14&gt;0,'Raw Time'!J14&lt;=Params!$B$1),'Raw Time'!J14,"")</f>
        <v>2446</v>
      </c>
      <c r="G14">
        <f>IF(AND('Raw Time'!K14&gt;0,'Raw Time'!K14&lt;=Params!$B$1),'Raw Time'!K14,"")</f>
        <v>1089</v>
      </c>
      <c r="H14">
        <f>IF(AND('Raw Time'!L14&gt;0,'Raw Time'!L14&lt;=Params!$B$1),'Raw Time'!L14,"")</f>
        <v>1205</v>
      </c>
      <c r="I14">
        <f>IF(AND('Raw Time'!M14&gt;0,'Raw Time'!M14&lt;=Params!$B$1),'Raw Time'!M14,"")</f>
        <v>1548</v>
      </c>
      <c r="J14">
        <f>IF(AND('Raw Time'!N14&gt;0,'Raw Time'!N14&lt;=Params!$B$1),'Raw Time'!N14,"")</f>
        <v>1045</v>
      </c>
      <c r="K14">
        <f>IF(AND('Raw Time'!O14&gt;0,'Raw Time'!O14&lt;=Params!$B$1),'Raw Time'!O14,"")</f>
        <v>1616</v>
      </c>
      <c r="L14" t="str">
        <f>IF(AND('Raw Time'!P14&gt;0,'Raw Time'!P14&lt;=Params!$B$1),'Raw Time'!P14,"")</f>
        <v/>
      </c>
      <c r="M14">
        <f>IF(AND('Raw Time'!Q14&gt;0,'Raw Time'!Q14&lt;=Params!$B$1),'Raw Time'!Q14,"")</f>
        <v>1305</v>
      </c>
      <c r="N14">
        <f>IF(AND('Raw Time'!R14&gt;0,'Raw Time'!R14&lt;=Params!$B$1),'Raw Time'!R14,"")</f>
        <v>2125</v>
      </c>
    </row>
    <row r="15" spans="1:14" x14ac:dyDescent="0.25">
      <c r="A15">
        <v>14</v>
      </c>
      <c r="B15" s="1" t="s">
        <v>33</v>
      </c>
      <c r="C15">
        <f>IF(AND('Raw Time'!G15&gt;0,'Raw Time'!G15&lt;=Params!$B$1),'Raw Time'!G15,"")</f>
        <v>769</v>
      </c>
      <c r="D15">
        <f>IF(AND('Raw Time'!H15&gt;0,'Raw Time'!H15&lt;=Params!$B$1),'Raw Time'!H15,"")</f>
        <v>947</v>
      </c>
      <c r="E15">
        <f>IF(AND('Raw Time'!I15&gt;0,'Raw Time'!I15&lt;=Params!$B$1),'Raw Time'!I15,"")</f>
        <v>1804</v>
      </c>
      <c r="F15">
        <f>IF(AND('Raw Time'!J15&gt;0,'Raw Time'!J15&lt;=Params!$B$1),'Raw Time'!J15,"")</f>
        <v>1586</v>
      </c>
      <c r="G15">
        <f>IF(AND('Raw Time'!K15&gt;0,'Raw Time'!K15&lt;=Params!$B$1),'Raw Time'!K15,"")</f>
        <v>1407</v>
      </c>
      <c r="H15">
        <f>IF(AND('Raw Time'!L15&gt;0,'Raw Time'!L15&lt;=Params!$B$1),'Raw Time'!L15,"")</f>
        <v>2704</v>
      </c>
      <c r="I15">
        <f>IF(AND('Raw Time'!M15&gt;0,'Raw Time'!M15&lt;=Params!$B$1),'Raw Time'!M15,"")</f>
        <v>2130</v>
      </c>
      <c r="J15">
        <f>IF(AND('Raw Time'!N15&gt;0,'Raw Time'!N15&lt;=Params!$B$1),'Raw Time'!N15,"")</f>
        <v>1389</v>
      </c>
      <c r="K15">
        <f>IF(AND('Raw Time'!O15&gt;0,'Raw Time'!O15&lt;=Params!$B$1),'Raw Time'!O15,"")</f>
        <v>1969</v>
      </c>
      <c r="L15">
        <f>IF(AND('Raw Time'!P15&gt;0,'Raw Time'!P15&lt;=Params!$B$1),'Raw Time'!P15,"")</f>
        <v>1451</v>
      </c>
      <c r="M15">
        <f>IF(AND('Raw Time'!Q15&gt;0,'Raw Time'!Q15&lt;=Params!$B$1),'Raw Time'!Q15,"")</f>
        <v>2474</v>
      </c>
      <c r="N15">
        <f>IF(AND('Raw Time'!R15&gt;0,'Raw Time'!R15&lt;=Params!$B$1),'Raw Time'!R15,"")</f>
        <v>1350</v>
      </c>
    </row>
    <row r="16" spans="1:14" x14ac:dyDescent="0.25">
      <c r="A16">
        <v>15</v>
      </c>
      <c r="B16" s="1" t="s">
        <v>34</v>
      </c>
      <c r="C16">
        <f>IF(AND('Raw Time'!G16&gt;0,'Raw Time'!G16&lt;=Params!$B$1),'Raw Time'!G16,"")</f>
        <v>1067</v>
      </c>
      <c r="D16">
        <f>IF(AND('Raw Time'!H16&gt;0,'Raw Time'!H16&lt;=Params!$B$1),'Raw Time'!H16,"")</f>
        <v>1215</v>
      </c>
      <c r="E16">
        <f>IF(AND('Raw Time'!I16&gt;0,'Raw Time'!I16&lt;=Params!$B$1),'Raw Time'!I16,"")</f>
        <v>2344</v>
      </c>
      <c r="F16">
        <f>IF(AND('Raw Time'!J16&gt;0,'Raw Time'!J16&lt;=Params!$B$1),'Raw Time'!J16,"")</f>
        <v>2686</v>
      </c>
      <c r="G16" t="str">
        <f>IF(AND('Raw Time'!K16&gt;0,'Raw Time'!K16&lt;=Params!$B$1),'Raw Time'!K16,"")</f>
        <v/>
      </c>
      <c r="H16">
        <f>IF(AND('Raw Time'!L16&gt;0,'Raw Time'!L16&lt;=Params!$B$1),'Raw Time'!L16,"")</f>
        <v>768</v>
      </c>
      <c r="I16">
        <f>IF(AND('Raw Time'!M16&gt;0,'Raw Time'!M16&lt;=Params!$B$1),'Raw Time'!M16,"")</f>
        <v>1714</v>
      </c>
      <c r="J16">
        <f>IF(AND('Raw Time'!N16&gt;0,'Raw Time'!N16&lt;=Params!$B$1),'Raw Time'!N16,"")</f>
        <v>1061</v>
      </c>
      <c r="K16">
        <f>IF(AND('Raw Time'!O16&gt;0,'Raw Time'!O16&lt;=Params!$B$1),'Raw Time'!O16,"")</f>
        <v>1955</v>
      </c>
      <c r="L16">
        <f>IF(AND('Raw Time'!P16&gt;0,'Raw Time'!P16&lt;=Params!$B$1),'Raw Time'!P16,"")</f>
        <v>1201</v>
      </c>
      <c r="M16">
        <f>IF(AND('Raw Time'!Q16&gt;0,'Raw Time'!Q16&lt;=Params!$B$1),'Raw Time'!Q16,"")</f>
        <v>1651</v>
      </c>
      <c r="N16">
        <f>IF(AND('Raw Time'!R16&gt;0,'Raw Time'!R16&lt;=Params!$B$1),'Raw Time'!R16,"")</f>
        <v>1651</v>
      </c>
    </row>
    <row r="17" spans="1:14" x14ac:dyDescent="0.25">
      <c r="A17">
        <v>16</v>
      </c>
      <c r="B17" s="1" t="s">
        <v>35</v>
      </c>
      <c r="C17">
        <f>IF(AND('Raw Time'!G17&gt;0,'Raw Time'!G17&lt;=Params!$B$1),'Raw Time'!G17,"")</f>
        <v>1197</v>
      </c>
      <c r="D17">
        <f>IF(AND('Raw Time'!H17&gt;0,'Raw Time'!H17&lt;=Params!$B$1),'Raw Time'!H17,"")</f>
        <v>1270</v>
      </c>
      <c r="E17">
        <f>IF(AND('Raw Time'!I17&gt;0,'Raw Time'!I17&lt;=Params!$B$1),'Raw Time'!I17,"")</f>
        <v>1835</v>
      </c>
      <c r="F17" t="str">
        <f>IF(AND('Raw Time'!J17&gt;0,'Raw Time'!J17&lt;=Params!$B$1),'Raw Time'!J17,"")</f>
        <v/>
      </c>
      <c r="G17">
        <f>IF(AND('Raw Time'!K17&gt;0,'Raw Time'!K17&lt;=Params!$B$1),'Raw Time'!K17,"")</f>
        <v>1805</v>
      </c>
      <c r="H17">
        <f>IF(AND('Raw Time'!L17&gt;0,'Raw Time'!L17&lt;=Params!$B$1),'Raw Time'!L17,"")</f>
        <v>786</v>
      </c>
      <c r="I17">
        <f>IF(AND('Raw Time'!M17&gt;0,'Raw Time'!M17&lt;=Params!$B$1),'Raw Time'!M17,"")</f>
        <v>1625</v>
      </c>
      <c r="J17">
        <f>IF(AND('Raw Time'!N17&gt;0,'Raw Time'!N17&lt;=Params!$B$1),'Raw Time'!N17,"")</f>
        <v>1399</v>
      </c>
      <c r="K17">
        <f>IF(AND('Raw Time'!O17&gt;0,'Raw Time'!O17&lt;=Params!$B$1),'Raw Time'!O17,"")</f>
        <v>1741</v>
      </c>
      <c r="L17">
        <f>IF(AND('Raw Time'!P17&gt;0,'Raw Time'!P17&lt;=Params!$B$1),'Raw Time'!P17,"")</f>
        <v>2011</v>
      </c>
      <c r="M17">
        <f>IF(AND('Raw Time'!Q17&gt;0,'Raw Time'!Q17&lt;=Params!$B$1),'Raw Time'!Q17,"")</f>
        <v>1383</v>
      </c>
      <c r="N17">
        <f>IF(AND('Raw Time'!R17&gt;0,'Raw Time'!R17&lt;=Params!$B$1),'Raw Time'!R17,"")</f>
        <v>1670</v>
      </c>
    </row>
    <row r="18" spans="1:14" x14ac:dyDescent="0.25">
      <c r="A18">
        <v>17</v>
      </c>
      <c r="B18" s="1" t="s">
        <v>36</v>
      </c>
      <c r="C18">
        <f>IF(AND('Raw Time'!G18&gt;0,'Raw Time'!G18&lt;=Params!$B$1),'Raw Time'!G18,"")</f>
        <v>1057</v>
      </c>
      <c r="D18">
        <f>IF(AND('Raw Time'!H18&gt;0,'Raw Time'!H18&lt;=Params!$B$1),'Raw Time'!H18,"")</f>
        <v>1288</v>
      </c>
      <c r="E18">
        <f>IF(AND('Raw Time'!I18&gt;0,'Raw Time'!I18&lt;=Params!$B$1),'Raw Time'!I18,"")</f>
        <v>3302</v>
      </c>
      <c r="F18">
        <f>IF(AND('Raw Time'!J18&gt;0,'Raw Time'!J18&lt;=Params!$B$1),'Raw Time'!J18,"")</f>
        <v>1826</v>
      </c>
      <c r="G18">
        <f>IF(AND('Raw Time'!K18&gt;0,'Raw Time'!K18&lt;=Params!$B$1),'Raw Time'!K18,"")</f>
        <v>1522</v>
      </c>
      <c r="H18">
        <f>IF(AND('Raw Time'!L18&gt;0,'Raw Time'!L18&lt;=Params!$B$1),'Raw Time'!L18,"")</f>
        <v>1547</v>
      </c>
      <c r="I18">
        <f>IF(AND('Raw Time'!M18&gt;0,'Raw Time'!M18&lt;=Params!$B$1),'Raw Time'!M18,"")</f>
        <v>1995</v>
      </c>
      <c r="J18">
        <f>IF(AND('Raw Time'!N18&gt;0,'Raw Time'!N18&lt;=Params!$B$1),'Raw Time'!N18,"")</f>
        <v>1333</v>
      </c>
      <c r="K18">
        <f>IF(AND('Raw Time'!O18&gt;0,'Raw Time'!O18&lt;=Params!$B$1),'Raw Time'!O18,"")</f>
        <v>1601</v>
      </c>
      <c r="L18">
        <f>IF(AND('Raw Time'!P18&gt;0,'Raw Time'!P18&lt;=Params!$B$1),'Raw Time'!P18,"")</f>
        <v>1636</v>
      </c>
      <c r="M18">
        <f>IF(AND('Raw Time'!Q18&gt;0,'Raw Time'!Q18&lt;=Params!$B$1),'Raw Time'!Q18,"")</f>
        <v>1127</v>
      </c>
      <c r="N18">
        <f>IF(AND('Raw Time'!R18&gt;0,'Raw Time'!R18&lt;=Params!$B$1),'Raw Time'!R18,"")</f>
        <v>1592</v>
      </c>
    </row>
    <row r="19" spans="1:14" x14ac:dyDescent="0.25">
      <c r="A19">
        <v>18</v>
      </c>
      <c r="B19" s="1" t="s">
        <v>37</v>
      </c>
      <c r="C19">
        <f>IF(AND('Raw Time'!G19&gt;0,'Raw Time'!G19&lt;=Params!$B$1),'Raw Time'!G19,"")</f>
        <v>783</v>
      </c>
      <c r="D19">
        <f>IF(AND('Raw Time'!H19&gt;0,'Raw Time'!H19&lt;=Params!$B$1),'Raw Time'!H19,"")</f>
        <v>1183</v>
      </c>
      <c r="E19">
        <f>IF(AND('Raw Time'!I19&gt;0,'Raw Time'!I19&lt;=Params!$B$1),'Raw Time'!I19,"")</f>
        <v>3459</v>
      </c>
      <c r="F19">
        <f>IF(AND('Raw Time'!J19&gt;0,'Raw Time'!J19&lt;=Params!$B$1),'Raw Time'!J19,"")</f>
        <v>1359</v>
      </c>
      <c r="G19">
        <f>IF(AND('Raw Time'!K19&gt;0,'Raw Time'!K19&lt;=Params!$B$1),'Raw Time'!K19,"")</f>
        <v>1582</v>
      </c>
      <c r="H19">
        <f>IF(AND('Raw Time'!L19&gt;0,'Raw Time'!L19&lt;=Params!$B$1),'Raw Time'!L19,"")</f>
        <v>1214</v>
      </c>
      <c r="I19">
        <f>IF(AND('Raw Time'!M19&gt;0,'Raw Time'!M19&lt;=Params!$B$1),'Raw Time'!M19,"")</f>
        <v>2988</v>
      </c>
      <c r="J19">
        <f>IF(AND('Raw Time'!N19&gt;0,'Raw Time'!N19&lt;=Params!$B$1),'Raw Time'!N19,"")</f>
        <v>1594</v>
      </c>
      <c r="K19">
        <f>IF(AND('Raw Time'!O19&gt;0,'Raw Time'!O19&lt;=Params!$B$1),'Raw Time'!O19,"")</f>
        <v>1382</v>
      </c>
      <c r="L19">
        <f>IF(AND('Raw Time'!P19&gt;0,'Raw Time'!P19&lt;=Params!$B$1),'Raw Time'!P19,"")</f>
        <v>1093</v>
      </c>
      <c r="M19">
        <f>IF(AND('Raw Time'!Q19&gt;0,'Raw Time'!Q19&lt;=Params!$B$1),'Raw Time'!Q19,"")</f>
        <v>1317</v>
      </c>
      <c r="N19">
        <f>IF(AND('Raw Time'!R19&gt;0,'Raw Time'!R19&lt;=Params!$B$1),'Raw Time'!R19,"")</f>
        <v>2919</v>
      </c>
    </row>
    <row r="20" spans="1:14" x14ac:dyDescent="0.25">
      <c r="A20">
        <v>19</v>
      </c>
      <c r="B20" s="1" t="s">
        <v>38</v>
      </c>
      <c r="C20">
        <f>IF(AND('Raw Time'!G20&gt;0,'Raw Time'!G20&lt;=Params!$B$1),'Raw Time'!G20,"")</f>
        <v>873</v>
      </c>
      <c r="D20">
        <f>IF(AND('Raw Time'!H20&gt;0,'Raw Time'!H20&lt;=Params!$B$1),'Raw Time'!H20,"")</f>
        <v>1023</v>
      </c>
      <c r="E20">
        <f>IF(AND('Raw Time'!I20&gt;0,'Raw Time'!I20&lt;=Params!$B$1),'Raw Time'!I20,"")</f>
        <v>2775</v>
      </c>
      <c r="F20">
        <f>IF(AND('Raw Time'!J20&gt;0,'Raw Time'!J20&lt;=Params!$B$1),'Raw Time'!J20,"")</f>
        <v>1881</v>
      </c>
      <c r="G20">
        <f>IF(AND('Raw Time'!K20&gt;0,'Raw Time'!K20&lt;=Params!$B$1),'Raw Time'!K20,"")</f>
        <v>1250</v>
      </c>
      <c r="H20">
        <f>IF(AND('Raw Time'!L20&gt;0,'Raw Time'!L20&lt;=Params!$B$1),'Raw Time'!L20,"")</f>
        <v>1543</v>
      </c>
      <c r="I20">
        <f>IF(AND('Raw Time'!M20&gt;0,'Raw Time'!M20&lt;=Params!$B$1),'Raw Time'!M20,"")</f>
        <v>1846</v>
      </c>
      <c r="J20">
        <f>IF(AND('Raw Time'!N20&gt;0,'Raw Time'!N20&lt;=Params!$B$1),'Raw Time'!N20,"")</f>
        <v>861</v>
      </c>
      <c r="K20">
        <f>IF(AND('Raw Time'!O20&gt;0,'Raw Time'!O20&lt;=Params!$B$1),'Raw Time'!O20,"")</f>
        <v>2160</v>
      </c>
      <c r="L20">
        <f>IF(AND('Raw Time'!P20&gt;0,'Raw Time'!P20&lt;=Params!$B$1),'Raw Time'!P20,"")</f>
        <v>1478</v>
      </c>
      <c r="M20">
        <f>IF(AND('Raw Time'!Q20&gt;0,'Raw Time'!Q20&lt;=Params!$B$1),'Raw Time'!Q20,"")</f>
        <v>2425</v>
      </c>
      <c r="N20">
        <f>IF(AND('Raw Time'!R20&gt;0,'Raw Time'!R20&lt;=Params!$B$1),'Raw Time'!R20,"")</f>
        <v>1969</v>
      </c>
    </row>
    <row r="21" spans="1:14" x14ac:dyDescent="0.25">
      <c r="A21">
        <v>20</v>
      </c>
      <c r="B21" s="1" t="s">
        <v>39</v>
      </c>
      <c r="C21">
        <f>IF(AND('Raw Time'!G21&gt;0,'Raw Time'!G21&lt;=Params!$B$1),'Raw Time'!G21,"")</f>
        <v>981</v>
      </c>
      <c r="D21">
        <f>IF(AND('Raw Time'!H21&gt;0,'Raw Time'!H21&lt;=Params!$B$1),'Raw Time'!H21,"")</f>
        <v>1158</v>
      </c>
      <c r="E21">
        <f>IF(AND('Raw Time'!I21&gt;0,'Raw Time'!I21&lt;=Params!$B$1),'Raw Time'!I21,"")</f>
        <v>2394</v>
      </c>
      <c r="F21">
        <f>IF(AND('Raw Time'!J21&gt;0,'Raw Time'!J21&lt;=Params!$B$1),'Raw Time'!J21,"")</f>
        <v>1536</v>
      </c>
      <c r="G21">
        <f>IF(AND('Raw Time'!K21&gt;0,'Raw Time'!K21&lt;=Params!$B$1),'Raw Time'!K21,"")</f>
        <v>1421</v>
      </c>
      <c r="H21">
        <f>IF(AND('Raw Time'!L21&gt;0,'Raw Time'!L21&lt;=Params!$B$1),'Raw Time'!L21,"")</f>
        <v>1061</v>
      </c>
      <c r="I21">
        <f>IF(AND('Raw Time'!M21&gt;0,'Raw Time'!M21&lt;=Params!$B$1),'Raw Time'!M21,"")</f>
        <v>2033</v>
      </c>
      <c r="J21">
        <f>IF(AND('Raw Time'!N21&gt;0,'Raw Time'!N21&lt;=Params!$B$1),'Raw Time'!N21,"")</f>
        <v>1351</v>
      </c>
      <c r="K21">
        <f>IF(AND('Raw Time'!O21&gt;0,'Raw Time'!O21&lt;=Params!$B$1),'Raw Time'!O21,"")</f>
        <v>2269</v>
      </c>
      <c r="L21">
        <f>IF(AND('Raw Time'!P21&gt;0,'Raw Time'!P21&lt;=Params!$B$1),'Raw Time'!P21,"")</f>
        <v>1585</v>
      </c>
      <c r="M21">
        <f>IF(AND('Raw Time'!Q21&gt;0,'Raw Time'!Q21&lt;=Params!$B$1),'Raw Time'!Q21,"")</f>
        <v>2052</v>
      </c>
      <c r="N21">
        <f>IF(AND('Raw Time'!R21&gt;0,'Raw Time'!R21&lt;=Params!$B$1),'Raw Time'!R21,"")</f>
        <v>3055</v>
      </c>
    </row>
    <row r="22" spans="1:14" x14ac:dyDescent="0.25">
      <c r="A22">
        <v>21</v>
      </c>
      <c r="B22" s="1" t="s">
        <v>40</v>
      </c>
      <c r="C22">
        <f>IF(AND('Raw Time'!G22&gt;0,'Raw Time'!G22&lt;=Params!$B$1),'Raw Time'!G22,"")</f>
        <v>921</v>
      </c>
      <c r="D22">
        <f>IF(AND('Raw Time'!H22&gt;0,'Raw Time'!H22&lt;=Params!$B$1),'Raw Time'!H22,"")</f>
        <v>1245</v>
      </c>
      <c r="E22">
        <f>IF(AND('Raw Time'!I22&gt;0,'Raw Time'!I22&lt;=Params!$B$1),'Raw Time'!I22,"")</f>
        <v>2457</v>
      </c>
      <c r="F22" t="str">
        <f>IF(AND('Raw Time'!J22&gt;0,'Raw Time'!J22&lt;=Params!$B$1),'Raw Time'!J22,"")</f>
        <v/>
      </c>
      <c r="G22">
        <f>IF(AND('Raw Time'!K22&gt;0,'Raw Time'!K22&lt;=Params!$B$1),'Raw Time'!K22,"")</f>
        <v>1291</v>
      </c>
      <c r="H22">
        <f>IF(AND('Raw Time'!L22&gt;0,'Raw Time'!L22&lt;=Params!$B$1),'Raw Time'!L22,"")</f>
        <v>1153</v>
      </c>
      <c r="I22">
        <f>IF(AND('Raw Time'!M22&gt;0,'Raw Time'!M22&lt;=Params!$B$1),'Raw Time'!M22,"")</f>
        <v>2181</v>
      </c>
      <c r="J22">
        <f>IF(AND('Raw Time'!N22&gt;0,'Raw Time'!N22&lt;=Params!$B$1),'Raw Time'!N22,"")</f>
        <v>1022</v>
      </c>
      <c r="K22">
        <f>IF(AND('Raw Time'!O22&gt;0,'Raw Time'!O22&lt;=Params!$B$1),'Raw Time'!O22,"")</f>
        <v>1626</v>
      </c>
      <c r="L22">
        <f>IF(AND('Raw Time'!P22&gt;0,'Raw Time'!P22&lt;=Params!$B$1),'Raw Time'!P22,"")</f>
        <v>1641</v>
      </c>
      <c r="M22">
        <f>IF(AND('Raw Time'!Q22&gt;0,'Raw Time'!Q22&lt;=Params!$B$1),'Raw Time'!Q22,"")</f>
        <v>2122</v>
      </c>
      <c r="N22">
        <f>IF(AND('Raw Time'!R22&gt;0,'Raw Time'!R22&lt;=Params!$B$1),'Raw Time'!R22,"")</f>
        <v>1964</v>
      </c>
    </row>
    <row r="23" spans="1:14" x14ac:dyDescent="0.25">
      <c r="A23">
        <v>22</v>
      </c>
      <c r="B23" s="1" t="s">
        <v>41</v>
      </c>
      <c r="C23">
        <f>IF(AND('Raw Time'!G23&gt;0,'Raw Time'!G23&lt;=Params!$B$1),'Raw Time'!G23,"")</f>
        <v>1576</v>
      </c>
      <c r="D23">
        <f>IF(AND('Raw Time'!H23&gt;0,'Raw Time'!H23&lt;=Params!$B$1),'Raw Time'!H23,"")</f>
        <v>1036</v>
      </c>
      <c r="E23">
        <f>IF(AND('Raw Time'!I23&gt;0,'Raw Time'!I23&lt;=Params!$B$1),'Raw Time'!I23,"")</f>
        <v>3333</v>
      </c>
      <c r="F23">
        <f>IF(AND('Raw Time'!J23&gt;0,'Raw Time'!J23&lt;=Params!$B$1),'Raw Time'!J23,"")</f>
        <v>2627</v>
      </c>
      <c r="G23">
        <f>IF(AND('Raw Time'!K23&gt;0,'Raw Time'!K23&lt;=Params!$B$1),'Raw Time'!K23,"")</f>
        <v>1127</v>
      </c>
      <c r="H23">
        <f>IF(AND('Raw Time'!L23&gt;0,'Raw Time'!L23&lt;=Params!$B$1),'Raw Time'!L23,"")</f>
        <v>949</v>
      </c>
      <c r="I23">
        <f>IF(AND('Raw Time'!M23&gt;0,'Raw Time'!M23&lt;=Params!$B$1),'Raw Time'!M23,"")</f>
        <v>2061</v>
      </c>
      <c r="J23">
        <f>IF(AND('Raw Time'!N23&gt;0,'Raw Time'!N23&lt;=Params!$B$1),'Raw Time'!N23,"")</f>
        <v>1304</v>
      </c>
      <c r="K23">
        <f>IF(AND('Raw Time'!O23&gt;0,'Raw Time'!O23&lt;=Params!$B$1),'Raw Time'!O23,"")</f>
        <v>1614</v>
      </c>
      <c r="L23">
        <f>IF(AND('Raw Time'!P23&gt;0,'Raw Time'!P23&lt;=Params!$B$1),'Raw Time'!P23,"")</f>
        <v>1669</v>
      </c>
      <c r="M23">
        <f>IF(AND('Raw Time'!Q23&gt;0,'Raw Time'!Q23&lt;=Params!$B$1),'Raw Time'!Q23,"")</f>
        <v>1872</v>
      </c>
      <c r="N23">
        <f>IF(AND('Raw Time'!R23&gt;0,'Raw Time'!R23&lt;=Params!$B$1),'Raw Time'!R23,"")</f>
        <v>2065</v>
      </c>
    </row>
    <row r="24" spans="1:14" x14ac:dyDescent="0.25">
      <c r="A24">
        <v>23</v>
      </c>
      <c r="B24" s="1" t="s">
        <v>42</v>
      </c>
      <c r="C24">
        <f>IF(AND('Raw Time'!G24&gt;0,'Raw Time'!G24&lt;=Params!$B$1),'Raw Time'!G24,"")</f>
        <v>1181</v>
      </c>
      <c r="D24">
        <f>IF(AND('Raw Time'!H24&gt;0,'Raw Time'!H24&lt;=Params!$B$1),'Raw Time'!H24,"")</f>
        <v>1136</v>
      </c>
      <c r="E24">
        <f>IF(AND('Raw Time'!I24&gt;0,'Raw Time'!I24&lt;=Params!$B$1),'Raw Time'!I24,"")</f>
        <v>2348</v>
      </c>
      <c r="F24">
        <f>IF(AND('Raw Time'!J24&gt;0,'Raw Time'!J24&lt;=Params!$B$1),'Raw Time'!J24,"")</f>
        <v>2594</v>
      </c>
      <c r="G24">
        <f>IF(AND('Raw Time'!K24&gt;0,'Raw Time'!K24&lt;=Params!$B$1),'Raw Time'!K24,"")</f>
        <v>1252</v>
      </c>
      <c r="H24">
        <f>IF(AND('Raw Time'!L24&gt;0,'Raw Time'!L24&lt;=Params!$B$1),'Raw Time'!L24,"")</f>
        <v>1674</v>
      </c>
      <c r="I24">
        <f>IF(AND('Raw Time'!M24&gt;0,'Raw Time'!M24&lt;=Params!$B$1),'Raw Time'!M24,"")</f>
        <v>2071</v>
      </c>
      <c r="J24">
        <f>IF(AND('Raw Time'!N24&gt;0,'Raw Time'!N24&lt;=Params!$B$1),'Raw Time'!N24,"")</f>
        <v>1251</v>
      </c>
      <c r="K24">
        <f>IF(AND('Raw Time'!O24&gt;0,'Raw Time'!O24&lt;=Params!$B$1),'Raw Time'!O24,"")</f>
        <v>2525</v>
      </c>
      <c r="L24">
        <f>IF(AND('Raw Time'!P24&gt;0,'Raw Time'!P24&lt;=Params!$B$1),'Raw Time'!P24,"")</f>
        <v>1726</v>
      </c>
      <c r="M24">
        <f>IF(AND('Raw Time'!Q24&gt;0,'Raw Time'!Q24&lt;=Params!$B$1),'Raw Time'!Q24,"")</f>
        <v>1663</v>
      </c>
      <c r="N24">
        <f>IF(AND('Raw Time'!R24&gt;0,'Raw Time'!R24&lt;=Params!$B$1),'Raw Time'!R24,"")</f>
        <v>1685</v>
      </c>
    </row>
    <row r="25" spans="1:14" x14ac:dyDescent="0.25">
      <c r="A25">
        <v>24</v>
      </c>
      <c r="B25" s="1" t="s">
        <v>43</v>
      </c>
      <c r="C25">
        <f>IF(AND('Raw Time'!G25&gt;0,'Raw Time'!G25&lt;=Params!$B$1),'Raw Time'!G25,"")</f>
        <v>1195</v>
      </c>
      <c r="D25">
        <f>IF(AND('Raw Time'!H25&gt;0,'Raw Time'!H25&lt;=Params!$B$1),'Raw Time'!H25,"")</f>
        <v>1497</v>
      </c>
      <c r="E25" t="str">
        <f>IF(AND('Raw Time'!I25&gt;0,'Raw Time'!I25&lt;=Params!$B$1),'Raw Time'!I25,"")</f>
        <v/>
      </c>
      <c r="F25">
        <f>IF(AND('Raw Time'!J25&gt;0,'Raw Time'!J25&lt;=Params!$B$1),'Raw Time'!J25,"")</f>
        <v>2043</v>
      </c>
      <c r="G25">
        <f>IF(AND('Raw Time'!K25&gt;0,'Raw Time'!K25&lt;=Params!$B$1),'Raw Time'!K25,"")</f>
        <v>1401</v>
      </c>
      <c r="H25">
        <f>IF(AND('Raw Time'!L25&gt;0,'Raw Time'!L25&lt;=Params!$B$1),'Raw Time'!L25,"")</f>
        <v>1301</v>
      </c>
      <c r="I25">
        <f>IF(AND('Raw Time'!M25&gt;0,'Raw Time'!M25&lt;=Params!$B$1),'Raw Time'!M25,"")</f>
        <v>1758</v>
      </c>
      <c r="J25">
        <f>IF(AND('Raw Time'!N25&gt;0,'Raw Time'!N25&lt;=Params!$B$1),'Raw Time'!N25,"")</f>
        <v>1329</v>
      </c>
      <c r="K25">
        <f>IF(AND('Raw Time'!O25&gt;0,'Raw Time'!O25&lt;=Params!$B$1),'Raw Time'!O25,"")</f>
        <v>1898</v>
      </c>
      <c r="L25">
        <f>IF(AND('Raw Time'!P25&gt;0,'Raw Time'!P25&lt;=Params!$B$1),'Raw Time'!P25,"")</f>
        <v>2649</v>
      </c>
      <c r="M25">
        <f>IF(AND('Raw Time'!Q25&gt;0,'Raw Time'!Q25&lt;=Params!$B$1),'Raw Time'!Q25,"")</f>
        <v>2214</v>
      </c>
      <c r="N25">
        <f>IF(AND('Raw Time'!R25&gt;0,'Raw Time'!R25&lt;=Params!$B$1),'Raw Time'!R25,"")</f>
        <v>1634</v>
      </c>
    </row>
    <row r="26" spans="1:14" x14ac:dyDescent="0.25">
      <c r="A26">
        <v>25</v>
      </c>
      <c r="B26" s="1" t="s">
        <v>44</v>
      </c>
      <c r="C26">
        <f>IF(AND('Raw Time'!G26&gt;0,'Raw Time'!G26&lt;=Params!$B$1),'Raw Time'!G26,"")</f>
        <v>1339</v>
      </c>
      <c r="D26">
        <f>IF(AND('Raw Time'!H26&gt;0,'Raw Time'!H26&lt;=Params!$B$1),'Raw Time'!H26,"")</f>
        <v>942</v>
      </c>
      <c r="E26">
        <f>IF(AND('Raw Time'!I26&gt;0,'Raw Time'!I26&lt;=Params!$B$1),'Raw Time'!I26,"")</f>
        <v>2930</v>
      </c>
      <c r="F26">
        <f>IF(AND('Raw Time'!J26&gt;0,'Raw Time'!J26&lt;=Params!$B$1),'Raw Time'!J26,"")</f>
        <v>2282</v>
      </c>
      <c r="G26">
        <f>IF(AND('Raw Time'!K26&gt;0,'Raw Time'!K26&lt;=Params!$B$1),'Raw Time'!K26,"")</f>
        <v>1277</v>
      </c>
      <c r="H26">
        <f>IF(AND('Raw Time'!L26&gt;0,'Raw Time'!L26&lt;=Params!$B$1),'Raw Time'!L26,"")</f>
        <v>1303</v>
      </c>
      <c r="I26">
        <f>IF(AND('Raw Time'!M26&gt;0,'Raw Time'!M26&lt;=Params!$B$1),'Raw Time'!M26,"")</f>
        <v>3274</v>
      </c>
      <c r="J26">
        <f>IF(AND('Raw Time'!N26&gt;0,'Raw Time'!N26&lt;=Params!$B$1),'Raw Time'!N26,"")</f>
        <v>955</v>
      </c>
      <c r="K26">
        <f>IF(AND('Raw Time'!O26&gt;0,'Raw Time'!O26&lt;=Params!$B$1),'Raw Time'!O26,"")</f>
        <v>2178</v>
      </c>
      <c r="L26">
        <f>IF(AND('Raw Time'!P26&gt;0,'Raw Time'!P26&lt;=Params!$B$1),'Raw Time'!P26,"")</f>
        <v>1206</v>
      </c>
      <c r="M26">
        <f>IF(AND('Raw Time'!Q26&gt;0,'Raw Time'!Q26&lt;=Params!$B$1),'Raw Time'!Q26,"")</f>
        <v>2283</v>
      </c>
      <c r="N26">
        <f>IF(AND('Raw Time'!R26&gt;0,'Raw Time'!R26&lt;=Params!$B$1),'Raw Time'!R26,"")</f>
        <v>2211</v>
      </c>
    </row>
    <row r="27" spans="1:14" x14ac:dyDescent="0.25">
      <c r="A27">
        <v>26</v>
      </c>
      <c r="B27" s="1" t="s">
        <v>45</v>
      </c>
      <c r="C27">
        <f>IF(AND('Raw Time'!G27&gt;0,'Raw Time'!G27&lt;=Params!$B$1),'Raw Time'!G27,"")</f>
        <v>845</v>
      </c>
      <c r="D27">
        <f>IF(AND('Raw Time'!H27&gt;0,'Raw Time'!H27&lt;=Params!$B$1),'Raw Time'!H27,"")</f>
        <v>1080</v>
      </c>
      <c r="E27">
        <f>IF(AND('Raw Time'!I27&gt;0,'Raw Time'!I27&lt;=Params!$B$1),'Raw Time'!I27,"")</f>
        <v>2940</v>
      </c>
      <c r="F27" t="str">
        <f>IF(AND('Raw Time'!J27&gt;0,'Raw Time'!J27&lt;=Params!$B$1),'Raw Time'!J27,"")</f>
        <v/>
      </c>
      <c r="G27">
        <f>IF(AND('Raw Time'!K27&gt;0,'Raw Time'!K27&lt;=Params!$B$1),'Raw Time'!K27,"")</f>
        <v>1405</v>
      </c>
      <c r="H27">
        <f>IF(AND('Raw Time'!L27&gt;0,'Raw Time'!L27&lt;=Params!$B$1),'Raw Time'!L27,"")</f>
        <v>1094</v>
      </c>
      <c r="I27">
        <f>IF(AND('Raw Time'!M27&gt;0,'Raw Time'!M27&lt;=Params!$B$1),'Raw Time'!M27,"")</f>
        <v>2143</v>
      </c>
      <c r="J27">
        <f>IF(AND('Raw Time'!N27&gt;0,'Raw Time'!N27&lt;=Params!$B$1),'Raw Time'!N27,"")</f>
        <v>1659</v>
      </c>
      <c r="K27">
        <f>IF(AND('Raw Time'!O27&gt;0,'Raw Time'!O27&lt;=Params!$B$1),'Raw Time'!O27,"")</f>
        <v>1921</v>
      </c>
      <c r="L27">
        <f>IF(AND('Raw Time'!P27&gt;0,'Raw Time'!P27&lt;=Params!$B$1),'Raw Time'!P27,"")</f>
        <v>1685</v>
      </c>
      <c r="M27">
        <f>IF(AND('Raw Time'!Q27&gt;0,'Raw Time'!Q27&lt;=Params!$B$1),'Raw Time'!Q27,"")</f>
        <v>1869</v>
      </c>
      <c r="N27">
        <f>IF(AND('Raw Time'!R27&gt;0,'Raw Time'!R27&lt;=Params!$B$1),'Raw Time'!R27,"")</f>
        <v>2346</v>
      </c>
    </row>
    <row r="28" spans="1:14" x14ac:dyDescent="0.25">
      <c r="A28">
        <v>27</v>
      </c>
      <c r="B28" s="1" t="s">
        <v>46</v>
      </c>
      <c r="C28">
        <f>IF(AND('Raw Time'!G28&gt;0,'Raw Time'!G28&lt;=Params!$B$1),'Raw Time'!G28,"")</f>
        <v>767</v>
      </c>
      <c r="D28">
        <f>IF(AND('Raw Time'!H28&gt;0,'Raw Time'!H28&lt;=Params!$B$1),'Raw Time'!H28,"")</f>
        <v>2382</v>
      </c>
      <c r="E28">
        <f>IF(AND('Raw Time'!I28&gt;0,'Raw Time'!I28&lt;=Params!$B$1),'Raw Time'!I28,"")</f>
        <v>3385</v>
      </c>
      <c r="F28">
        <f>IF(AND('Raw Time'!J28&gt;0,'Raw Time'!J28&lt;=Params!$B$1),'Raw Time'!J28,"")</f>
        <v>2576</v>
      </c>
      <c r="G28">
        <f>IF(AND('Raw Time'!K28&gt;0,'Raw Time'!K28&lt;=Params!$B$1),'Raw Time'!K28,"")</f>
        <v>1634</v>
      </c>
      <c r="H28">
        <f>IF(AND('Raw Time'!L28&gt;0,'Raw Time'!L28&lt;=Params!$B$1),'Raw Time'!L28,"")</f>
        <v>1076</v>
      </c>
      <c r="I28">
        <f>IF(AND('Raw Time'!M28&gt;0,'Raw Time'!M28&lt;=Params!$B$1),'Raw Time'!M28,"")</f>
        <v>2910</v>
      </c>
      <c r="J28">
        <f>IF(AND('Raw Time'!N28&gt;0,'Raw Time'!N28&lt;=Params!$B$1),'Raw Time'!N28,"")</f>
        <v>1477</v>
      </c>
      <c r="K28">
        <f>IF(AND('Raw Time'!O28&gt;0,'Raw Time'!O28&lt;=Params!$B$1),'Raw Time'!O28,"")</f>
        <v>1998</v>
      </c>
      <c r="L28">
        <f>IF(AND('Raw Time'!P28&gt;0,'Raw Time'!P28&lt;=Params!$B$1),'Raw Time'!P28,"")</f>
        <v>1798</v>
      </c>
      <c r="M28">
        <f>IF(AND('Raw Time'!Q28&gt;0,'Raw Time'!Q28&lt;=Params!$B$1),'Raw Time'!Q28,"")</f>
        <v>1767</v>
      </c>
      <c r="N28">
        <f>IF(AND('Raw Time'!R28&gt;0,'Raw Time'!R28&lt;=Params!$B$1),'Raw Time'!R28,"")</f>
        <v>1458</v>
      </c>
    </row>
    <row r="29" spans="1:14" x14ac:dyDescent="0.25">
      <c r="A29">
        <v>28</v>
      </c>
      <c r="B29" s="1" t="s">
        <v>47</v>
      </c>
      <c r="C29">
        <f>IF(AND('Raw Time'!G29&gt;0,'Raw Time'!G29&lt;=Params!$B$1),'Raw Time'!G29,"")</f>
        <v>1440</v>
      </c>
      <c r="D29">
        <f>IF(AND('Raw Time'!H29&gt;0,'Raw Time'!H29&lt;=Params!$B$1),'Raw Time'!H29,"")</f>
        <v>1131</v>
      </c>
      <c r="E29" t="str">
        <f>IF(AND('Raw Time'!I29&gt;0,'Raw Time'!I29&lt;=Params!$B$1),'Raw Time'!I29,"")</f>
        <v/>
      </c>
      <c r="F29" t="str">
        <f>IF(AND('Raw Time'!J29&gt;0,'Raw Time'!J29&lt;=Params!$B$1),'Raw Time'!J29,"")</f>
        <v/>
      </c>
      <c r="G29">
        <f>IF(AND('Raw Time'!K29&gt;0,'Raw Time'!K29&lt;=Params!$B$1),'Raw Time'!K29,"")</f>
        <v>1632</v>
      </c>
      <c r="H29">
        <f>IF(AND('Raw Time'!L29&gt;0,'Raw Time'!L29&lt;=Params!$B$1),'Raw Time'!L29,"")</f>
        <v>778</v>
      </c>
      <c r="I29">
        <f>IF(AND('Raw Time'!M29&gt;0,'Raw Time'!M29&lt;=Params!$B$1),'Raw Time'!M29,"")</f>
        <v>2290</v>
      </c>
      <c r="J29">
        <f>IF(AND('Raw Time'!N29&gt;0,'Raw Time'!N29&lt;=Params!$B$1),'Raw Time'!N29,"")</f>
        <v>1487</v>
      </c>
      <c r="K29">
        <f>IF(AND('Raw Time'!O29&gt;0,'Raw Time'!O29&lt;=Params!$B$1),'Raw Time'!O29,"")</f>
        <v>1618</v>
      </c>
      <c r="L29">
        <f>IF(AND('Raw Time'!P29&gt;0,'Raw Time'!P29&lt;=Params!$B$1),'Raw Time'!P29,"")</f>
        <v>1702</v>
      </c>
      <c r="M29">
        <f>IF(AND('Raw Time'!Q29&gt;0,'Raw Time'!Q29&lt;=Params!$B$1),'Raw Time'!Q29,"")</f>
        <v>2160</v>
      </c>
      <c r="N29">
        <f>IF(AND('Raw Time'!R29&gt;0,'Raw Time'!R29&lt;=Params!$B$1),'Raw Time'!R29,"")</f>
        <v>2690</v>
      </c>
    </row>
    <row r="30" spans="1:14" x14ac:dyDescent="0.25">
      <c r="A30">
        <v>29</v>
      </c>
      <c r="B30" s="1" t="s">
        <v>48</v>
      </c>
      <c r="C30">
        <f>IF(AND('Raw Time'!G30&gt;0,'Raw Time'!G30&lt;=Params!$B$1),'Raw Time'!G30,"")</f>
        <v>912</v>
      </c>
      <c r="D30">
        <f>IF(AND('Raw Time'!H30&gt;0,'Raw Time'!H30&lt;=Params!$B$1),'Raw Time'!H30,"")</f>
        <v>1230</v>
      </c>
      <c r="E30">
        <f>IF(AND('Raw Time'!I30&gt;0,'Raw Time'!I30&lt;=Params!$B$1),'Raw Time'!I30,"")</f>
        <v>3041</v>
      </c>
      <c r="F30">
        <f>IF(AND('Raw Time'!J30&gt;0,'Raw Time'!J30&lt;=Params!$B$1),'Raw Time'!J30,"")</f>
        <v>2546</v>
      </c>
      <c r="G30">
        <f>IF(AND('Raw Time'!K30&gt;0,'Raw Time'!K30&lt;=Params!$B$1),'Raw Time'!K30,"")</f>
        <v>3566</v>
      </c>
      <c r="H30">
        <f>IF(AND('Raw Time'!L30&gt;0,'Raw Time'!L30&lt;=Params!$B$1),'Raw Time'!L30,"")</f>
        <v>1348</v>
      </c>
      <c r="I30">
        <f>IF(AND('Raw Time'!M30&gt;0,'Raw Time'!M30&lt;=Params!$B$1),'Raw Time'!M30,"")</f>
        <v>1887</v>
      </c>
      <c r="J30">
        <f>IF(AND('Raw Time'!N30&gt;0,'Raw Time'!N30&lt;=Params!$B$1),'Raw Time'!N30,"")</f>
        <v>2601</v>
      </c>
      <c r="K30" t="str">
        <f>IF(AND('Raw Time'!O30&gt;0,'Raw Time'!O30&lt;=Params!$B$1),'Raw Time'!O30,"")</f>
        <v/>
      </c>
      <c r="L30">
        <f>IF(AND('Raw Time'!P30&gt;0,'Raw Time'!P30&lt;=Params!$B$1),'Raw Time'!P30,"")</f>
        <v>1877</v>
      </c>
      <c r="M30">
        <f>IF(AND('Raw Time'!Q30&gt;0,'Raw Time'!Q30&lt;=Params!$B$1),'Raw Time'!Q30,"")</f>
        <v>1297</v>
      </c>
      <c r="N30">
        <f>IF(AND('Raw Time'!R30&gt;0,'Raw Time'!R30&lt;=Params!$B$1),'Raw Time'!R30,"")</f>
        <v>1266</v>
      </c>
    </row>
    <row r="31" spans="1:14" x14ac:dyDescent="0.25">
      <c r="A31">
        <v>30</v>
      </c>
      <c r="B31" s="1" t="s">
        <v>49</v>
      </c>
      <c r="C31">
        <f>IF(AND('Raw Time'!G31&gt;0,'Raw Time'!G31&lt;=Params!$B$1),'Raw Time'!G31,"")</f>
        <v>1085</v>
      </c>
      <c r="D31">
        <f>IF(AND('Raw Time'!H31&gt;0,'Raw Time'!H31&lt;=Params!$B$1),'Raw Time'!H31,"")</f>
        <v>1514</v>
      </c>
      <c r="E31">
        <f>IF(AND('Raw Time'!I31&gt;0,'Raw Time'!I31&lt;=Params!$B$1),'Raw Time'!I31,"")</f>
        <v>2768</v>
      </c>
      <c r="F31">
        <f>IF(AND('Raw Time'!J31&gt;0,'Raw Time'!J31&lt;=Params!$B$1),'Raw Time'!J31,"")</f>
        <v>2101</v>
      </c>
      <c r="G31">
        <f>IF(AND('Raw Time'!K31&gt;0,'Raw Time'!K31&lt;=Params!$B$1),'Raw Time'!K31,"")</f>
        <v>1838</v>
      </c>
      <c r="H31">
        <f>IF(AND('Raw Time'!L31&gt;0,'Raw Time'!L31&lt;=Params!$B$1),'Raw Time'!L31,"")</f>
        <v>1390</v>
      </c>
      <c r="I31">
        <f>IF(AND('Raw Time'!M31&gt;0,'Raw Time'!M31&lt;=Params!$B$1),'Raw Time'!M31,"")</f>
        <v>2915</v>
      </c>
      <c r="J31">
        <f>IF(AND('Raw Time'!N31&gt;0,'Raw Time'!N31&lt;=Params!$B$1),'Raw Time'!N31,"")</f>
        <v>1151</v>
      </c>
      <c r="K31">
        <f>IF(AND('Raw Time'!O31&gt;0,'Raw Time'!O31&lt;=Params!$B$1),'Raw Time'!O31,"")</f>
        <v>2149</v>
      </c>
      <c r="L31">
        <f>IF(AND('Raw Time'!P31&gt;0,'Raw Time'!P31&lt;=Params!$B$1),'Raw Time'!P31,"")</f>
        <v>1827</v>
      </c>
      <c r="M31">
        <f>IF(AND('Raw Time'!Q31&gt;0,'Raw Time'!Q31&lt;=Params!$B$1),'Raw Time'!Q31,"")</f>
        <v>3064</v>
      </c>
      <c r="N31">
        <f>IF(AND('Raw Time'!R31&gt;0,'Raw Time'!R31&lt;=Params!$B$1),'Raw Time'!R31,"")</f>
        <v>2070</v>
      </c>
    </row>
    <row r="32" spans="1:14" x14ac:dyDescent="0.25">
      <c r="A32">
        <v>31</v>
      </c>
      <c r="B32" s="1" t="s">
        <v>50</v>
      </c>
      <c r="C32">
        <f>IF(AND('Raw Time'!G32&gt;0,'Raw Time'!G32&lt;=Params!$B$1),'Raw Time'!G32,"")</f>
        <v>991</v>
      </c>
      <c r="D32">
        <f>IF(AND('Raw Time'!H32&gt;0,'Raw Time'!H32&lt;=Params!$B$1),'Raw Time'!H32,"")</f>
        <v>1335</v>
      </c>
      <c r="E32">
        <f>IF(AND('Raw Time'!I32&gt;0,'Raw Time'!I32&lt;=Params!$B$1),'Raw Time'!I32,"")</f>
        <v>1670</v>
      </c>
      <c r="F32">
        <f>IF(AND('Raw Time'!J32&gt;0,'Raw Time'!J32&lt;=Params!$B$1),'Raw Time'!J32,"")</f>
        <v>2978</v>
      </c>
      <c r="G32">
        <f>IF(AND('Raw Time'!K32&gt;0,'Raw Time'!K32&lt;=Params!$B$1),'Raw Time'!K32,"")</f>
        <v>2205</v>
      </c>
      <c r="H32">
        <f>IF(AND('Raw Time'!L32&gt;0,'Raw Time'!L32&lt;=Params!$B$1),'Raw Time'!L32,"")</f>
        <v>892</v>
      </c>
      <c r="I32">
        <f>IF(AND('Raw Time'!M32&gt;0,'Raw Time'!M32&lt;=Params!$B$1),'Raw Time'!M32,"")</f>
        <v>3340</v>
      </c>
      <c r="J32">
        <f>IF(AND('Raw Time'!N32&gt;0,'Raw Time'!N32&lt;=Params!$B$1),'Raw Time'!N32,"")</f>
        <v>1258</v>
      </c>
      <c r="K32">
        <f>IF(AND('Raw Time'!O32&gt;0,'Raw Time'!O32&lt;=Params!$B$1),'Raw Time'!O32,"")</f>
        <v>1866</v>
      </c>
      <c r="L32">
        <f>IF(AND('Raw Time'!P32&gt;0,'Raw Time'!P32&lt;=Params!$B$1),'Raw Time'!P32,"")</f>
        <v>3426</v>
      </c>
      <c r="M32">
        <f>IF(AND('Raw Time'!Q32&gt;0,'Raw Time'!Q32&lt;=Params!$B$1),'Raw Time'!Q32,"")</f>
        <v>1484</v>
      </c>
      <c r="N32">
        <f>IF(AND('Raw Time'!R32&gt;0,'Raw Time'!R32&lt;=Params!$B$1),'Raw Time'!R32,"")</f>
        <v>3189</v>
      </c>
    </row>
    <row r="33" spans="1:14" x14ac:dyDescent="0.25">
      <c r="A33">
        <v>32</v>
      </c>
      <c r="B33" s="1" t="s">
        <v>51</v>
      </c>
      <c r="C33">
        <f>IF(AND('Raw Time'!G33&gt;0,'Raw Time'!G33&lt;=Params!$B$1),'Raw Time'!G33,"")</f>
        <v>1243</v>
      </c>
      <c r="D33">
        <f>IF(AND('Raw Time'!H33&gt;0,'Raw Time'!H33&lt;=Params!$B$1),'Raw Time'!H33,"")</f>
        <v>1098</v>
      </c>
      <c r="E33">
        <f>IF(AND('Raw Time'!I33&gt;0,'Raw Time'!I33&lt;=Params!$B$1),'Raw Time'!I33,"")</f>
        <v>3069</v>
      </c>
      <c r="F33" t="str">
        <f>IF(AND('Raw Time'!J33&gt;0,'Raw Time'!J33&lt;=Params!$B$1),'Raw Time'!J33,"")</f>
        <v/>
      </c>
      <c r="G33" t="str">
        <f>IF(AND('Raw Time'!K33&gt;0,'Raw Time'!K33&lt;=Params!$B$1),'Raw Time'!K33,"")</f>
        <v/>
      </c>
      <c r="H33">
        <f>IF(AND('Raw Time'!L33&gt;0,'Raw Time'!L33&lt;=Params!$B$1),'Raw Time'!L33,"")</f>
        <v>1248</v>
      </c>
      <c r="I33">
        <f>IF(AND('Raw Time'!M33&gt;0,'Raw Time'!M33&lt;=Params!$B$1),'Raw Time'!M33,"")</f>
        <v>2396</v>
      </c>
      <c r="J33">
        <f>IF(AND('Raw Time'!N33&gt;0,'Raw Time'!N33&lt;=Params!$B$1),'Raw Time'!N33,"")</f>
        <v>1377</v>
      </c>
      <c r="K33">
        <f>IF(AND('Raw Time'!O33&gt;0,'Raw Time'!O33&lt;=Params!$B$1),'Raw Time'!O33,"")</f>
        <v>1938</v>
      </c>
      <c r="L33">
        <f>IF(AND('Raw Time'!P33&gt;0,'Raw Time'!P33&lt;=Params!$B$1),'Raw Time'!P33,"")</f>
        <v>2956</v>
      </c>
      <c r="M33">
        <f>IF(AND('Raw Time'!Q33&gt;0,'Raw Time'!Q33&lt;=Params!$B$1),'Raw Time'!Q33,"")</f>
        <v>1872</v>
      </c>
      <c r="N33">
        <f>IF(AND('Raw Time'!R33&gt;0,'Raw Time'!R33&lt;=Params!$B$1),'Raw Time'!R33,"")</f>
        <v>1396</v>
      </c>
    </row>
    <row r="34" spans="1:14" x14ac:dyDescent="0.25">
      <c r="A34">
        <v>33</v>
      </c>
      <c r="B34" s="1" t="s">
        <v>52</v>
      </c>
      <c r="C34">
        <f>IF(AND('Raw Time'!G34&gt;0,'Raw Time'!G34&lt;=Params!$B$1),'Raw Time'!G34,"")</f>
        <v>1205</v>
      </c>
      <c r="D34">
        <f>IF(AND('Raw Time'!H34&gt;0,'Raw Time'!H34&lt;=Params!$B$1),'Raw Time'!H34,"")</f>
        <v>1724</v>
      </c>
      <c r="E34">
        <f>IF(AND('Raw Time'!I34&gt;0,'Raw Time'!I34&lt;=Params!$B$1),'Raw Time'!I34,"")</f>
        <v>2706</v>
      </c>
      <c r="F34">
        <f>IF(AND('Raw Time'!J34&gt;0,'Raw Time'!J34&lt;=Params!$B$1),'Raw Time'!J34,"")</f>
        <v>2884</v>
      </c>
      <c r="G34">
        <f>IF(AND('Raw Time'!K34&gt;0,'Raw Time'!K34&lt;=Params!$B$1),'Raw Time'!K34,"")</f>
        <v>1739</v>
      </c>
      <c r="H34">
        <f>IF(AND('Raw Time'!L34&gt;0,'Raw Time'!L34&lt;=Params!$B$1),'Raw Time'!L34,"")</f>
        <v>1645</v>
      </c>
      <c r="I34">
        <f>IF(AND('Raw Time'!M34&gt;0,'Raw Time'!M34&lt;=Params!$B$1),'Raw Time'!M34,"")</f>
        <v>2585</v>
      </c>
      <c r="J34">
        <f>IF(AND('Raw Time'!N34&gt;0,'Raw Time'!N34&lt;=Params!$B$1),'Raw Time'!N34,"")</f>
        <v>2489</v>
      </c>
      <c r="K34">
        <f>IF(AND('Raw Time'!O34&gt;0,'Raw Time'!O34&lt;=Params!$B$1),'Raw Time'!O34,"")</f>
        <v>2409</v>
      </c>
      <c r="L34">
        <f>IF(AND('Raw Time'!P34&gt;0,'Raw Time'!P34&lt;=Params!$B$1),'Raw Time'!P34,"")</f>
        <v>1818</v>
      </c>
      <c r="M34">
        <f>IF(AND('Raw Time'!Q34&gt;0,'Raw Time'!Q34&lt;=Params!$B$1),'Raw Time'!Q34,"")</f>
        <v>2042</v>
      </c>
      <c r="N34">
        <f>IF(AND('Raw Time'!R34&gt;0,'Raw Time'!R34&lt;=Params!$B$1),'Raw Time'!R34,"")</f>
        <v>1724</v>
      </c>
    </row>
    <row r="35" spans="1:14" x14ac:dyDescent="0.25">
      <c r="A35">
        <v>34</v>
      </c>
      <c r="B35" s="1" t="s">
        <v>53</v>
      </c>
      <c r="C35">
        <f>IF(AND('Raw Time'!G35&gt;0,'Raw Time'!G35&lt;=Params!$B$1),'Raw Time'!G35,"")</f>
        <v>1767</v>
      </c>
      <c r="D35">
        <f>IF(AND('Raw Time'!H35&gt;0,'Raw Time'!H35&lt;=Params!$B$1),'Raw Time'!H35,"")</f>
        <v>1208</v>
      </c>
      <c r="E35" t="str">
        <f>IF(AND('Raw Time'!I35&gt;0,'Raw Time'!I35&lt;=Params!$B$1),'Raw Time'!I35,"")</f>
        <v/>
      </c>
      <c r="F35">
        <f>IF(AND('Raw Time'!J35&gt;0,'Raw Time'!J35&lt;=Params!$B$1),'Raw Time'!J35,"")</f>
        <v>3390</v>
      </c>
      <c r="G35">
        <f>IF(AND('Raw Time'!K35&gt;0,'Raw Time'!K35&lt;=Params!$B$1),'Raw Time'!K35,"")</f>
        <v>2149</v>
      </c>
      <c r="H35">
        <f>IF(AND('Raw Time'!L35&gt;0,'Raw Time'!L35&lt;=Params!$B$1),'Raw Time'!L35,"")</f>
        <v>700</v>
      </c>
      <c r="I35" t="str">
        <f>IF(AND('Raw Time'!M35&gt;0,'Raw Time'!M35&lt;=Params!$B$1),'Raw Time'!M35,"")</f>
        <v/>
      </c>
      <c r="J35">
        <f>IF(AND('Raw Time'!N35&gt;0,'Raw Time'!N35&lt;=Params!$B$1),'Raw Time'!N35,"")</f>
        <v>1489</v>
      </c>
      <c r="K35">
        <f>IF(AND('Raw Time'!O35&gt;0,'Raw Time'!O35&lt;=Params!$B$1),'Raw Time'!O35,"")</f>
        <v>3128</v>
      </c>
      <c r="L35">
        <f>IF(AND('Raw Time'!P35&gt;0,'Raw Time'!P35&lt;=Params!$B$1),'Raw Time'!P35,"")</f>
        <v>2261</v>
      </c>
      <c r="M35">
        <f>IF(AND('Raw Time'!Q35&gt;0,'Raw Time'!Q35&lt;=Params!$B$1),'Raw Time'!Q35,"")</f>
        <v>1476</v>
      </c>
      <c r="N35">
        <f>IF(AND('Raw Time'!R35&gt;0,'Raw Time'!R35&lt;=Params!$B$1),'Raw Time'!R35,"")</f>
        <v>989</v>
      </c>
    </row>
    <row r="36" spans="1:14" x14ac:dyDescent="0.25">
      <c r="A36">
        <v>35</v>
      </c>
      <c r="B36" s="1" t="s">
        <v>54</v>
      </c>
      <c r="C36">
        <f>IF(AND('Raw Time'!G36&gt;0,'Raw Time'!G36&lt;=Params!$B$1),'Raw Time'!G36,"")</f>
        <v>779</v>
      </c>
      <c r="D36">
        <f>IF(AND('Raw Time'!H36&gt;0,'Raw Time'!H36&lt;=Params!$B$1),'Raw Time'!H36,"")</f>
        <v>1423</v>
      </c>
      <c r="E36" t="str">
        <f>IF(AND('Raw Time'!I36&gt;0,'Raw Time'!I36&lt;=Params!$B$1),'Raw Time'!I36,"")</f>
        <v/>
      </c>
      <c r="F36">
        <f>IF(AND('Raw Time'!J36&gt;0,'Raw Time'!J36&lt;=Params!$B$1),'Raw Time'!J36,"")</f>
        <v>2657</v>
      </c>
      <c r="G36">
        <f>IF(AND('Raw Time'!K36&gt;0,'Raw Time'!K36&lt;=Params!$B$1),'Raw Time'!K36,"")</f>
        <v>1416</v>
      </c>
      <c r="H36">
        <f>IF(AND('Raw Time'!L36&gt;0,'Raw Time'!L36&lt;=Params!$B$1),'Raw Time'!L36,"")</f>
        <v>1435</v>
      </c>
      <c r="I36">
        <f>IF(AND('Raw Time'!M36&gt;0,'Raw Time'!M36&lt;=Params!$B$1),'Raw Time'!M36,"")</f>
        <v>2569</v>
      </c>
      <c r="J36">
        <f>IF(AND('Raw Time'!N36&gt;0,'Raw Time'!N36&lt;=Params!$B$1),'Raw Time'!N36,"")</f>
        <v>1729</v>
      </c>
      <c r="K36">
        <f>IF(AND('Raw Time'!O36&gt;0,'Raw Time'!O36&lt;=Params!$B$1),'Raw Time'!O36,"")</f>
        <v>2092</v>
      </c>
      <c r="L36">
        <f>IF(AND('Raw Time'!P36&gt;0,'Raw Time'!P36&lt;=Params!$B$1),'Raw Time'!P36,"")</f>
        <v>2441</v>
      </c>
      <c r="M36">
        <f>IF(AND('Raw Time'!Q36&gt;0,'Raw Time'!Q36&lt;=Params!$B$1),'Raw Time'!Q36,"")</f>
        <v>2571</v>
      </c>
      <c r="N36">
        <f>IF(AND('Raw Time'!R36&gt;0,'Raw Time'!R36&lt;=Params!$B$1),'Raw Time'!R36,"")</f>
        <v>2631</v>
      </c>
    </row>
    <row r="37" spans="1:14" x14ac:dyDescent="0.25">
      <c r="A37">
        <v>36</v>
      </c>
      <c r="B37" s="1" t="s">
        <v>55</v>
      </c>
      <c r="C37">
        <f>IF(AND('Raw Time'!G37&gt;0,'Raw Time'!G37&lt;=Params!$B$1),'Raw Time'!G37,"")</f>
        <v>898</v>
      </c>
      <c r="D37">
        <f>IF(AND('Raw Time'!H37&gt;0,'Raw Time'!H37&lt;=Params!$B$1),'Raw Time'!H37,"")</f>
        <v>1437</v>
      </c>
      <c r="E37">
        <f>IF(AND('Raw Time'!I37&gt;0,'Raw Time'!I37&lt;=Params!$B$1),'Raw Time'!I37,"")</f>
        <v>3171</v>
      </c>
      <c r="F37">
        <f>IF(AND('Raw Time'!J37&gt;0,'Raw Time'!J37&lt;=Params!$B$1),'Raw Time'!J37,"")</f>
        <v>3186</v>
      </c>
      <c r="G37">
        <f>IF(AND('Raw Time'!K37&gt;0,'Raw Time'!K37&lt;=Params!$B$1),'Raw Time'!K37,"")</f>
        <v>2153</v>
      </c>
      <c r="H37">
        <f>IF(AND('Raw Time'!L37&gt;0,'Raw Time'!L37&lt;=Params!$B$1),'Raw Time'!L37,"")</f>
        <v>1647</v>
      </c>
      <c r="I37">
        <f>IF(AND('Raw Time'!M37&gt;0,'Raw Time'!M37&lt;=Params!$B$1),'Raw Time'!M37,"")</f>
        <v>3560</v>
      </c>
      <c r="J37">
        <f>IF(AND('Raw Time'!N37&gt;0,'Raw Time'!N37&lt;=Params!$B$1),'Raw Time'!N37,"")</f>
        <v>1410</v>
      </c>
      <c r="K37">
        <f>IF(AND('Raw Time'!O37&gt;0,'Raw Time'!O37&lt;=Params!$B$1),'Raw Time'!O37,"")</f>
        <v>1717</v>
      </c>
      <c r="L37">
        <f>IF(AND('Raw Time'!P37&gt;0,'Raw Time'!P37&lt;=Params!$B$1),'Raw Time'!P37,"")</f>
        <v>2268</v>
      </c>
      <c r="M37">
        <f>IF(AND('Raw Time'!Q37&gt;0,'Raw Time'!Q37&lt;=Params!$B$1),'Raw Time'!Q37,"")</f>
        <v>2456</v>
      </c>
      <c r="N37">
        <f>IF(AND('Raw Time'!R37&gt;0,'Raw Time'!R37&lt;=Params!$B$1),'Raw Time'!R37,"")</f>
        <v>2052</v>
      </c>
    </row>
    <row r="38" spans="1:14" x14ac:dyDescent="0.25">
      <c r="A38">
        <v>37</v>
      </c>
      <c r="B38" s="1" t="s">
        <v>56</v>
      </c>
      <c r="C38">
        <f>IF(AND('Raw Time'!G38&gt;0,'Raw Time'!G38&lt;=Params!$B$1),'Raw Time'!G38,"")</f>
        <v>1786</v>
      </c>
      <c r="D38">
        <f>IF(AND('Raw Time'!H38&gt;0,'Raw Time'!H38&lt;=Params!$B$1),'Raw Time'!H38,"")</f>
        <v>1315</v>
      </c>
      <c r="E38">
        <f>IF(AND('Raw Time'!I38&gt;0,'Raw Time'!I38&lt;=Params!$B$1),'Raw Time'!I38,"")</f>
        <v>3138</v>
      </c>
      <c r="F38">
        <f>IF(AND('Raw Time'!J38&gt;0,'Raw Time'!J38&lt;=Params!$B$1),'Raw Time'!J38,"")</f>
        <v>2617</v>
      </c>
      <c r="G38">
        <f>IF(AND('Raw Time'!K38&gt;0,'Raw Time'!K38&lt;=Params!$B$1),'Raw Time'!K38,"")</f>
        <v>1437</v>
      </c>
      <c r="H38" t="str">
        <f>IF(AND('Raw Time'!L38&gt;0,'Raw Time'!L38&lt;=Params!$B$1),'Raw Time'!L38,"")</f>
        <v/>
      </c>
      <c r="I38">
        <f>IF(AND('Raw Time'!M38&gt;0,'Raw Time'!M38&lt;=Params!$B$1),'Raw Time'!M38,"")</f>
        <v>3537</v>
      </c>
      <c r="J38">
        <f>IF(AND('Raw Time'!N38&gt;0,'Raw Time'!N38&lt;=Params!$B$1),'Raw Time'!N38,"")</f>
        <v>1392</v>
      </c>
      <c r="K38">
        <f>IF(AND('Raw Time'!O38&gt;0,'Raw Time'!O38&lt;=Params!$B$1),'Raw Time'!O38,"")</f>
        <v>1710</v>
      </c>
      <c r="L38">
        <f>IF(AND('Raw Time'!P38&gt;0,'Raw Time'!P38&lt;=Params!$B$1),'Raw Time'!P38,"")</f>
        <v>1555</v>
      </c>
      <c r="M38">
        <f>IF(AND('Raw Time'!Q38&gt;0,'Raw Time'!Q38&lt;=Params!$B$1),'Raw Time'!Q38,"")</f>
        <v>2917</v>
      </c>
      <c r="N38">
        <f>IF(AND('Raw Time'!R38&gt;0,'Raw Time'!R38&lt;=Params!$B$1),'Raw Time'!R38,"")</f>
        <v>1839</v>
      </c>
    </row>
    <row r="39" spans="1:14" x14ac:dyDescent="0.25">
      <c r="A39">
        <v>38</v>
      </c>
      <c r="B39" s="1" t="s">
        <v>57</v>
      </c>
      <c r="C39">
        <f>IF(AND('Raw Time'!G39&gt;0,'Raw Time'!G39&lt;=Params!$B$1),'Raw Time'!G39,"")</f>
        <v>2010</v>
      </c>
      <c r="D39">
        <f>IF(AND('Raw Time'!H39&gt;0,'Raw Time'!H39&lt;=Params!$B$1),'Raw Time'!H39,"")</f>
        <v>1448</v>
      </c>
      <c r="E39">
        <f>IF(AND('Raw Time'!I39&gt;0,'Raw Time'!I39&lt;=Params!$B$1),'Raw Time'!I39,"")</f>
        <v>3075</v>
      </c>
      <c r="F39" t="str">
        <f>IF(AND('Raw Time'!J39&gt;0,'Raw Time'!J39&lt;=Params!$B$1),'Raw Time'!J39,"")</f>
        <v/>
      </c>
      <c r="G39">
        <f>IF(AND('Raw Time'!K39&gt;0,'Raw Time'!K39&lt;=Params!$B$1),'Raw Time'!K39,"")</f>
        <v>2159</v>
      </c>
      <c r="H39">
        <f>IF(AND('Raw Time'!L39&gt;0,'Raw Time'!L39&lt;=Params!$B$1),'Raw Time'!L39,"")</f>
        <v>1532</v>
      </c>
      <c r="I39">
        <f>IF(AND('Raw Time'!M39&gt;0,'Raw Time'!M39&lt;=Params!$B$1),'Raw Time'!M39,"")</f>
        <v>3491</v>
      </c>
      <c r="J39">
        <f>IF(AND('Raw Time'!N39&gt;0,'Raw Time'!N39&lt;=Params!$B$1),'Raw Time'!N39,"")</f>
        <v>1818</v>
      </c>
      <c r="K39">
        <f>IF(AND('Raw Time'!O39&gt;0,'Raw Time'!O39&lt;=Params!$B$1),'Raw Time'!O39,"")</f>
        <v>2114</v>
      </c>
      <c r="L39">
        <f>IF(AND('Raw Time'!P39&gt;0,'Raw Time'!P39&lt;=Params!$B$1),'Raw Time'!P39,"")</f>
        <v>1700</v>
      </c>
      <c r="M39">
        <f>IF(AND('Raw Time'!Q39&gt;0,'Raw Time'!Q39&lt;=Params!$B$1),'Raw Time'!Q39,"")</f>
        <v>2251</v>
      </c>
      <c r="N39">
        <f>IF(AND('Raw Time'!R39&gt;0,'Raw Time'!R39&lt;=Params!$B$1),'Raw Time'!R39,"")</f>
        <v>1261</v>
      </c>
    </row>
    <row r="40" spans="1:14" x14ac:dyDescent="0.25">
      <c r="A40">
        <v>39</v>
      </c>
      <c r="B40" s="1" t="s">
        <v>58</v>
      </c>
      <c r="C40">
        <f>IF(AND('Raw Time'!G40&gt;0,'Raw Time'!G40&lt;=Params!$B$1),'Raw Time'!G40,"")</f>
        <v>1674</v>
      </c>
      <c r="D40">
        <f>IF(AND('Raw Time'!H40&gt;0,'Raw Time'!H40&lt;=Params!$B$1),'Raw Time'!H40,"")</f>
        <v>1556</v>
      </c>
      <c r="E40">
        <f>IF(AND('Raw Time'!I40&gt;0,'Raw Time'!I40&lt;=Params!$B$1),'Raw Time'!I40,"")</f>
        <v>2429</v>
      </c>
      <c r="F40">
        <f>IF(AND('Raw Time'!J40&gt;0,'Raw Time'!J40&lt;=Params!$B$1),'Raw Time'!J40,"")</f>
        <v>2426</v>
      </c>
      <c r="G40">
        <f>IF(AND('Raw Time'!K40&gt;0,'Raw Time'!K40&lt;=Params!$B$1),'Raw Time'!K40,"")</f>
        <v>2088</v>
      </c>
      <c r="H40">
        <f>IF(AND('Raw Time'!L40&gt;0,'Raw Time'!L40&lt;=Params!$B$1),'Raw Time'!L40,"")</f>
        <v>1537</v>
      </c>
      <c r="I40" t="str">
        <f>IF(AND('Raw Time'!M40&gt;0,'Raw Time'!M40&lt;=Params!$B$1),'Raw Time'!M40,"")</f>
        <v/>
      </c>
      <c r="J40">
        <f>IF(AND('Raw Time'!N40&gt;0,'Raw Time'!N40&lt;=Params!$B$1),'Raw Time'!N40,"")</f>
        <v>1583</v>
      </c>
      <c r="K40">
        <f>IF(AND('Raw Time'!O40&gt;0,'Raw Time'!O40&lt;=Params!$B$1),'Raw Time'!O40,"")</f>
        <v>2966</v>
      </c>
      <c r="L40">
        <f>IF(AND('Raw Time'!P40&gt;0,'Raw Time'!P40&lt;=Params!$B$1),'Raw Time'!P40,"")</f>
        <v>2214</v>
      </c>
      <c r="M40">
        <f>IF(AND('Raw Time'!Q40&gt;0,'Raw Time'!Q40&lt;=Params!$B$1),'Raw Time'!Q40,"")</f>
        <v>2753</v>
      </c>
      <c r="N40">
        <f>IF(AND('Raw Time'!R40&gt;0,'Raw Time'!R40&lt;=Params!$B$1),'Raw Time'!R40,"")</f>
        <v>1440</v>
      </c>
    </row>
    <row r="41" spans="1:14" x14ac:dyDescent="0.25">
      <c r="A41">
        <v>40</v>
      </c>
      <c r="B41" s="1" t="s">
        <v>59</v>
      </c>
      <c r="C41">
        <f>IF(AND('Raw Time'!G41&gt;0,'Raw Time'!G41&lt;=Params!$B$1),'Raw Time'!G41,"")</f>
        <v>944</v>
      </c>
      <c r="D41">
        <f>IF(AND('Raw Time'!H41&gt;0,'Raw Time'!H41&lt;=Params!$B$1),'Raw Time'!H41,"")</f>
        <v>1961</v>
      </c>
      <c r="E41">
        <f>IF(AND('Raw Time'!I41&gt;0,'Raw Time'!I41&lt;=Params!$B$1),'Raw Time'!I41,"")</f>
        <v>3342</v>
      </c>
      <c r="F41" t="str">
        <f>IF(AND('Raw Time'!J41&gt;0,'Raw Time'!J41&lt;=Params!$B$1),'Raw Time'!J41,"")</f>
        <v/>
      </c>
      <c r="G41">
        <f>IF(AND('Raw Time'!K41&gt;0,'Raw Time'!K41&lt;=Params!$B$1),'Raw Time'!K41,"")</f>
        <v>1412</v>
      </c>
      <c r="H41">
        <f>IF(AND('Raw Time'!L41&gt;0,'Raw Time'!L41&lt;=Params!$B$1),'Raw Time'!L41,"")</f>
        <v>1564</v>
      </c>
      <c r="I41" t="str">
        <f>IF(AND('Raw Time'!M41&gt;0,'Raw Time'!M41&lt;=Params!$B$1),'Raw Time'!M41,"")</f>
        <v/>
      </c>
      <c r="J41">
        <f>IF(AND('Raw Time'!N41&gt;0,'Raw Time'!N41&lt;=Params!$B$1),'Raw Time'!N41,"")</f>
        <v>1723</v>
      </c>
      <c r="K41">
        <f>IF(AND('Raw Time'!O41&gt;0,'Raw Time'!O41&lt;=Params!$B$1),'Raw Time'!O41,"")</f>
        <v>2771</v>
      </c>
      <c r="L41">
        <f>IF(AND('Raw Time'!P41&gt;0,'Raw Time'!P41&lt;=Params!$B$1),'Raw Time'!P41,"")</f>
        <v>1399</v>
      </c>
      <c r="M41">
        <f>IF(AND('Raw Time'!Q41&gt;0,'Raw Time'!Q41&lt;=Params!$B$1),'Raw Time'!Q41,"")</f>
        <v>1779</v>
      </c>
      <c r="N41">
        <f>IF(AND('Raw Time'!R41&gt;0,'Raw Time'!R41&lt;=Params!$B$1),'Raw Time'!R41,"")</f>
        <v>2535</v>
      </c>
    </row>
    <row r="42" spans="1:14" x14ac:dyDescent="0.25">
      <c r="A42">
        <v>41</v>
      </c>
      <c r="B42" s="1" t="s">
        <v>60</v>
      </c>
      <c r="C42">
        <f>IF(AND('Raw Time'!G42&gt;0,'Raw Time'!G42&lt;=Params!$B$1),'Raw Time'!G42,"")</f>
        <v>1154</v>
      </c>
      <c r="D42">
        <f>IF(AND('Raw Time'!H42&gt;0,'Raw Time'!H42&lt;=Params!$B$1),'Raw Time'!H42,"")</f>
        <v>972</v>
      </c>
      <c r="E42">
        <f>IF(AND('Raw Time'!I42&gt;0,'Raw Time'!I42&lt;=Params!$B$1),'Raw Time'!I42,"")</f>
        <v>3148</v>
      </c>
      <c r="F42" t="str">
        <f>IF(AND('Raw Time'!J42&gt;0,'Raw Time'!J42&lt;=Params!$B$1),'Raw Time'!J42,"")</f>
        <v/>
      </c>
      <c r="G42">
        <f>IF(AND('Raw Time'!K42&gt;0,'Raw Time'!K42&lt;=Params!$B$1),'Raw Time'!K42,"")</f>
        <v>1768</v>
      </c>
      <c r="H42">
        <f>IF(AND('Raw Time'!L42&gt;0,'Raw Time'!L42&lt;=Params!$B$1),'Raw Time'!L42,"")</f>
        <v>1835</v>
      </c>
      <c r="I42" t="str">
        <f>IF(AND('Raw Time'!M42&gt;0,'Raw Time'!M42&lt;=Params!$B$1),'Raw Time'!M42,"")</f>
        <v/>
      </c>
      <c r="J42">
        <f>IF(AND('Raw Time'!N42&gt;0,'Raw Time'!N42&lt;=Params!$B$1),'Raw Time'!N42,"")</f>
        <v>1927</v>
      </c>
      <c r="K42">
        <f>IF(AND('Raw Time'!O42&gt;0,'Raw Time'!O42&lt;=Params!$B$1),'Raw Time'!O42,"")</f>
        <v>2172</v>
      </c>
      <c r="L42">
        <f>IF(AND('Raw Time'!P42&gt;0,'Raw Time'!P42&lt;=Params!$B$1),'Raw Time'!P42,"")</f>
        <v>2108</v>
      </c>
      <c r="M42">
        <f>IF(AND('Raw Time'!Q42&gt;0,'Raw Time'!Q42&lt;=Params!$B$1),'Raw Time'!Q42,"")</f>
        <v>2151</v>
      </c>
      <c r="N42">
        <f>IF(AND('Raw Time'!R42&gt;0,'Raw Time'!R42&lt;=Params!$B$1),'Raw Time'!R42,"")</f>
        <v>2617</v>
      </c>
    </row>
    <row r="43" spans="1:14" x14ac:dyDescent="0.25">
      <c r="A43">
        <v>42</v>
      </c>
      <c r="B43" s="1" t="s">
        <v>61</v>
      </c>
      <c r="C43">
        <f>IF(AND('Raw Time'!G43&gt;0,'Raw Time'!G43&lt;=Params!$B$1),'Raw Time'!G43,"")</f>
        <v>1364</v>
      </c>
      <c r="D43">
        <f>IF(AND('Raw Time'!H43&gt;0,'Raw Time'!H43&lt;=Params!$B$1),'Raw Time'!H43,"")</f>
        <v>1926</v>
      </c>
      <c r="E43">
        <f>IF(AND('Raw Time'!I43&gt;0,'Raw Time'!I43&lt;=Params!$B$1),'Raw Time'!I43,"")</f>
        <v>2119</v>
      </c>
      <c r="F43">
        <f>IF(AND('Raw Time'!J43&gt;0,'Raw Time'!J43&lt;=Params!$B$1),'Raw Time'!J43,"")</f>
        <v>1947</v>
      </c>
      <c r="G43">
        <f>IF(AND('Raw Time'!K43&gt;0,'Raw Time'!K43&lt;=Params!$B$1),'Raw Time'!K43,"")</f>
        <v>2886</v>
      </c>
      <c r="H43">
        <f>IF(AND('Raw Time'!L43&gt;0,'Raw Time'!L43&lt;=Params!$B$1),'Raw Time'!L43,"")</f>
        <v>1284</v>
      </c>
      <c r="I43" t="str">
        <f>IF(AND('Raw Time'!M43&gt;0,'Raw Time'!M43&lt;=Params!$B$1),'Raw Time'!M43,"")</f>
        <v/>
      </c>
      <c r="J43">
        <f>IF(AND('Raw Time'!N43&gt;0,'Raw Time'!N43&lt;=Params!$B$1),'Raw Time'!N43,"")</f>
        <v>1590</v>
      </c>
      <c r="K43">
        <f>IF(AND('Raw Time'!O43&gt;0,'Raw Time'!O43&lt;=Params!$B$1),'Raw Time'!O43,"")</f>
        <v>2241</v>
      </c>
      <c r="L43">
        <f>IF(AND('Raw Time'!P43&gt;0,'Raw Time'!P43&lt;=Params!$B$1),'Raw Time'!P43,"")</f>
        <v>3072</v>
      </c>
      <c r="M43">
        <f>IF(AND('Raw Time'!Q43&gt;0,'Raw Time'!Q43&lt;=Params!$B$1),'Raw Time'!Q43,"")</f>
        <v>2827</v>
      </c>
      <c r="N43">
        <f>IF(AND('Raw Time'!R43&gt;0,'Raw Time'!R43&lt;=Params!$B$1),'Raw Time'!R43,"")</f>
        <v>2261</v>
      </c>
    </row>
    <row r="44" spans="1:14" x14ac:dyDescent="0.25">
      <c r="A44">
        <v>43</v>
      </c>
      <c r="B44" s="1" t="s">
        <v>62</v>
      </c>
      <c r="C44">
        <f>IF(AND('Raw Time'!G44&gt;0,'Raw Time'!G44&lt;=Params!$B$1),'Raw Time'!G44,"")</f>
        <v>1167</v>
      </c>
      <c r="D44">
        <f>IF(AND('Raw Time'!H44&gt;0,'Raw Time'!H44&lt;=Params!$B$1),'Raw Time'!H44,"")</f>
        <v>1514</v>
      </c>
      <c r="E44">
        <f>IF(AND('Raw Time'!I44&gt;0,'Raw Time'!I44&lt;=Params!$B$1),'Raw Time'!I44,"")</f>
        <v>2924</v>
      </c>
      <c r="F44">
        <f>IF(AND('Raw Time'!J44&gt;0,'Raw Time'!J44&lt;=Params!$B$1),'Raw Time'!J44,"")</f>
        <v>2506</v>
      </c>
      <c r="G44">
        <f>IF(AND('Raw Time'!K44&gt;0,'Raw Time'!K44&lt;=Params!$B$1),'Raw Time'!K44,"")</f>
        <v>3296</v>
      </c>
      <c r="H44">
        <f>IF(AND('Raw Time'!L44&gt;0,'Raw Time'!L44&lt;=Params!$B$1),'Raw Time'!L44,"")</f>
        <v>1337</v>
      </c>
      <c r="I44" t="str">
        <f>IF(AND('Raw Time'!M44&gt;0,'Raw Time'!M44&lt;=Params!$B$1),'Raw Time'!M44,"")</f>
        <v/>
      </c>
      <c r="J44">
        <f>IF(AND('Raw Time'!N44&gt;0,'Raw Time'!N44&lt;=Params!$B$1),'Raw Time'!N44,"")</f>
        <v>2008</v>
      </c>
      <c r="K44">
        <f>IF(AND('Raw Time'!O44&gt;0,'Raw Time'!O44&lt;=Params!$B$1),'Raw Time'!O44,"")</f>
        <v>2523</v>
      </c>
      <c r="L44" t="str">
        <f>IF(AND('Raw Time'!P44&gt;0,'Raw Time'!P44&lt;=Params!$B$1),'Raw Time'!P44,"")</f>
        <v/>
      </c>
      <c r="M44">
        <f>IF(AND('Raw Time'!Q44&gt;0,'Raw Time'!Q44&lt;=Params!$B$1),'Raw Time'!Q44,"")</f>
        <v>2109</v>
      </c>
      <c r="N44">
        <f>IF(AND('Raw Time'!R44&gt;0,'Raw Time'!R44&lt;=Params!$B$1),'Raw Time'!R44,"")</f>
        <v>1619</v>
      </c>
    </row>
    <row r="45" spans="1:14" x14ac:dyDescent="0.25">
      <c r="A45">
        <v>44</v>
      </c>
      <c r="B45" s="1" t="s">
        <v>63</v>
      </c>
      <c r="C45">
        <f>IF(AND('Raw Time'!G45&gt;0,'Raw Time'!G45&lt;=Params!$B$1),'Raw Time'!G45,"")</f>
        <v>930</v>
      </c>
      <c r="D45">
        <f>IF(AND('Raw Time'!H45&gt;0,'Raw Time'!H45&lt;=Params!$B$1),'Raw Time'!H45,"")</f>
        <v>1493</v>
      </c>
      <c r="E45">
        <f>IF(AND('Raw Time'!I45&gt;0,'Raw Time'!I45&lt;=Params!$B$1),'Raw Time'!I45,"")</f>
        <v>3157</v>
      </c>
      <c r="F45">
        <f>IF(AND('Raw Time'!J45&gt;0,'Raw Time'!J45&lt;=Params!$B$1),'Raw Time'!J45,"")</f>
        <v>2785</v>
      </c>
      <c r="G45">
        <f>IF(AND('Raw Time'!K45&gt;0,'Raw Time'!K45&lt;=Params!$B$1),'Raw Time'!K45,"")</f>
        <v>1649</v>
      </c>
      <c r="H45">
        <f>IF(AND('Raw Time'!L45&gt;0,'Raw Time'!L45&lt;=Params!$B$1),'Raw Time'!L45,"")</f>
        <v>1324</v>
      </c>
      <c r="I45">
        <f>IF(AND('Raw Time'!M45&gt;0,'Raw Time'!M45&lt;=Params!$B$1),'Raw Time'!M45,"")</f>
        <v>2796</v>
      </c>
      <c r="J45">
        <f>IF(AND('Raw Time'!N45&gt;0,'Raw Time'!N45&lt;=Params!$B$1),'Raw Time'!N45,"")</f>
        <v>2519</v>
      </c>
      <c r="K45">
        <f>IF(AND('Raw Time'!O45&gt;0,'Raw Time'!O45&lt;=Params!$B$1),'Raw Time'!O45,"")</f>
        <v>2381</v>
      </c>
      <c r="L45">
        <f>IF(AND('Raw Time'!P45&gt;0,'Raw Time'!P45&lt;=Params!$B$1),'Raw Time'!P45,"")</f>
        <v>3560</v>
      </c>
      <c r="M45">
        <f>IF(AND('Raw Time'!Q45&gt;0,'Raw Time'!Q45&lt;=Params!$B$1),'Raw Time'!Q45,"")</f>
        <v>2727</v>
      </c>
      <c r="N45">
        <f>IF(AND('Raw Time'!R45&gt;0,'Raw Time'!R45&lt;=Params!$B$1),'Raw Time'!R45,"")</f>
        <v>2192</v>
      </c>
    </row>
    <row r="46" spans="1:14" x14ac:dyDescent="0.25">
      <c r="A46">
        <v>45</v>
      </c>
      <c r="B46" s="1" t="s">
        <v>64</v>
      </c>
      <c r="C46">
        <f>IF(AND('Raw Time'!G46&gt;0,'Raw Time'!G46&lt;=Params!$B$1),'Raw Time'!G46,"")</f>
        <v>1062</v>
      </c>
      <c r="D46">
        <f>IF(AND('Raw Time'!H46&gt;0,'Raw Time'!H46&lt;=Params!$B$1),'Raw Time'!H46,"")</f>
        <v>2244</v>
      </c>
      <c r="E46" t="str">
        <f>IF(AND('Raw Time'!I46&gt;0,'Raw Time'!I46&lt;=Params!$B$1),'Raw Time'!I46,"")</f>
        <v/>
      </c>
      <c r="F46" t="str">
        <f>IF(AND('Raw Time'!J46&gt;0,'Raw Time'!J46&lt;=Params!$B$1),'Raw Time'!J46,"")</f>
        <v/>
      </c>
      <c r="G46">
        <f>IF(AND('Raw Time'!K46&gt;0,'Raw Time'!K46&lt;=Params!$B$1),'Raw Time'!K46,"")</f>
        <v>2708</v>
      </c>
      <c r="H46">
        <f>IF(AND('Raw Time'!L46&gt;0,'Raw Time'!L46&lt;=Params!$B$1),'Raw Time'!L46,"")</f>
        <v>1328</v>
      </c>
      <c r="I46">
        <f>IF(AND('Raw Time'!M46&gt;0,'Raw Time'!M46&lt;=Params!$B$1),'Raw Time'!M46,"")</f>
        <v>2109</v>
      </c>
      <c r="J46">
        <f>IF(AND('Raw Time'!N46&gt;0,'Raw Time'!N46&lt;=Params!$B$1),'Raw Time'!N46,"")</f>
        <v>2020</v>
      </c>
      <c r="K46">
        <f>IF(AND('Raw Time'!O46&gt;0,'Raw Time'!O46&lt;=Params!$B$1),'Raw Time'!O46,"")</f>
        <v>2687</v>
      </c>
      <c r="L46">
        <f>IF(AND('Raw Time'!P46&gt;0,'Raw Time'!P46&lt;=Params!$B$1),'Raw Time'!P46,"")</f>
        <v>1706</v>
      </c>
      <c r="M46">
        <f>IF(AND('Raw Time'!Q46&gt;0,'Raw Time'!Q46&lt;=Params!$B$1),'Raw Time'!Q46,"")</f>
        <v>3206</v>
      </c>
      <c r="N46">
        <f>IF(AND('Raw Time'!R46&gt;0,'Raw Time'!R46&lt;=Params!$B$1),'Raw Time'!R46,"")</f>
        <v>1743</v>
      </c>
    </row>
    <row r="47" spans="1:14" x14ac:dyDescent="0.25">
      <c r="A47">
        <v>46</v>
      </c>
      <c r="B47" s="1" t="s">
        <v>65</v>
      </c>
      <c r="C47">
        <f>IF(AND('Raw Time'!G47&gt;0,'Raw Time'!G47&lt;=Params!$B$1),'Raw Time'!G47,"")</f>
        <v>1690</v>
      </c>
      <c r="D47">
        <f>IF(AND('Raw Time'!H47&gt;0,'Raw Time'!H47&lt;=Params!$B$1),'Raw Time'!H47,"")</f>
        <v>1319</v>
      </c>
      <c r="E47">
        <f>IF(AND('Raw Time'!I47&gt;0,'Raw Time'!I47&lt;=Params!$B$1),'Raw Time'!I47,"")</f>
        <v>2988</v>
      </c>
      <c r="F47">
        <f>IF(AND('Raw Time'!J47&gt;0,'Raw Time'!J47&lt;=Params!$B$1),'Raw Time'!J47,"")</f>
        <v>3047</v>
      </c>
      <c r="G47">
        <f>IF(AND('Raw Time'!K47&gt;0,'Raw Time'!K47&lt;=Params!$B$1),'Raw Time'!K47,"")</f>
        <v>2633</v>
      </c>
      <c r="H47">
        <f>IF(AND('Raw Time'!L47&gt;0,'Raw Time'!L47&lt;=Params!$B$1),'Raw Time'!L47,"")</f>
        <v>1653</v>
      </c>
      <c r="I47">
        <f>IF(AND('Raw Time'!M47&gt;0,'Raw Time'!M47&lt;=Params!$B$1),'Raw Time'!M47,"")</f>
        <v>3270</v>
      </c>
      <c r="J47">
        <f>IF(AND('Raw Time'!N47&gt;0,'Raw Time'!N47&lt;=Params!$B$1),'Raw Time'!N47,"")</f>
        <v>1672</v>
      </c>
      <c r="K47">
        <f>IF(AND('Raw Time'!O47&gt;0,'Raw Time'!O47&lt;=Params!$B$1),'Raw Time'!O47,"")</f>
        <v>2703</v>
      </c>
      <c r="L47">
        <f>IF(AND('Raw Time'!P47&gt;0,'Raw Time'!P47&lt;=Params!$B$1),'Raw Time'!P47,"")</f>
        <v>3205</v>
      </c>
      <c r="M47">
        <f>IF(AND('Raw Time'!Q47&gt;0,'Raw Time'!Q47&lt;=Params!$B$1),'Raw Time'!Q47,"")</f>
        <v>2051</v>
      </c>
      <c r="N47">
        <f>IF(AND('Raw Time'!R47&gt;0,'Raw Time'!R47&lt;=Params!$B$1),'Raw Time'!R47,"")</f>
        <v>1823</v>
      </c>
    </row>
    <row r="48" spans="1:14" x14ac:dyDescent="0.25">
      <c r="A48">
        <v>47</v>
      </c>
      <c r="B48" s="1" t="s">
        <v>66</v>
      </c>
      <c r="C48">
        <f>IF(AND('Raw Time'!G48&gt;0,'Raw Time'!G48&lt;=Params!$B$1),'Raw Time'!G48,"")</f>
        <v>2956</v>
      </c>
      <c r="D48">
        <f>IF(AND('Raw Time'!H48&gt;0,'Raw Time'!H48&lt;=Params!$B$1),'Raw Time'!H48,"")</f>
        <v>1993</v>
      </c>
      <c r="E48">
        <f>IF(AND('Raw Time'!I48&gt;0,'Raw Time'!I48&lt;=Params!$B$1),'Raw Time'!I48,"")</f>
        <v>2647</v>
      </c>
      <c r="F48" t="str">
        <f>IF(AND('Raw Time'!J48&gt;0,'Raw Time'!J48&lt;=Params!$B$1),'Raw Time'!J48,"")</f>
        <v/>
      </c>
      <c r="G48">
        <f>IF(AND('Raw Time'!K48&gt;0,'Raw Time'!K48&lt;=Params!$B$1),'Raw Time'!K48,"")</f>
        <v>1682</v>
      </c>
      <c r="H48">
        <f>IF(AND('Raw Time'!L48&gt;0,'Raw Time'!L48&lt;=Params!$B$1),'Raw Time'!L48,"")</f>
        <v>1450</v>
      </c>
      <c r="I48">
        <f>IF(AND('Raw Time'!M48&gt;0,'Raw Time'!M48&lt;=Params!$B$1),'Raw Time'!M48,"")</f>
        <v>1918</v>
      </c>
      <c r="J48">
        <f>IF(AND('Raw Time'!N48&gt;0,'Raw Time'!N48&lt;=Params!$B$1),'Raw Time'!N48,"")</f>
        <v>1806</v>
      </c>
      <c r="K48">
        <f>IF(AND('Raw Time'!O48&gt;0,'Raw Time'!O48&lt;=Params!$B$1),'Raw Time'!O48,"")</f>
        <v>2493</v>
      </c>
      <c r="L48">
        <f>IF(AND('Raw Time'!P48&gt;0,'Raw Time'!P48&lt;=Params!$B$1),'Raw Time'!P48,"")</f>
        <v>3146</v>
      </c>
      <c r="M48">
        <f>IF(AND('Raw Time'!Q48&gt;0,'Raw Time'!Q48&lt;=Params!$B$1),'Raw Time'!Q48,"")</f>
        <v>2934</v>
      </c>
      <c r="N48">
        <f>IF(AND('Raw Time'!R48&gt;0,'Raw Time'!R48&lt;=Params!$B$1),'Raw Time'!R48,"")</f>
        <v>2457</v>
      </c>
    </row>
    <row r="49" spans="1:14" x14ac:dyDescent="0.25">
      <c r="A49">
        <v>48</v>
      </c>
      <c r="B49" s="1" t="s">
        <v>67</v>
      </c>
      <c r="C49">
        <f>IF(AND('Raw Time'!G49&gt;0,'Raw Time'!G49&lt;=Params!$B$1),'Raw Time'!G49,"")</f>
        <v>1482</v>
      </c>
      <c r="D49">
        <f>IF(AND('Raw Time'!H49&gt;0,'Raw Time'!H49&lt;=Params!$B$1),'Raw Time'!H49,"")</f>
        <v>1594</v>
      </c>
      <c r="E49" t="str">
        <f>IF(AND('Raw Time'!I49&gt;0,'Raw Time'!I49&lt;=Params!$B$1),'Raw Time'!I49,"")</f>
        <v/>
      </c>
      <c r="F49" t="str">
        <f>IF(AND('Raw Time'!J49&gt;0,'Raw Time'!J49&lt;=Params!$B$1),'Raw Time'!J49,"")</f>
        <v/>
      </c>
      <c r="G49">
        <f>IF(AND('Raw Time'!K49&gt;0,'Raw Time'!K49&lt;=Params!$B$1),'Raw Time'!K49,"")</f>
        <v>2118</v>
      </c>
      <c r="H49">
        <f>IF(AND('Raw Time'!L49&gt;0,'Raw Time'!L49&lt;=Params!$B$1),'Raw Time'!L49,"")</f>
        <v>2354</v>
      </c>
      <c r="I49" t="str">
        <f>IF(AND('Raw Time'!M49&gt;0,'Raw Time'!M49&lt;=Params!$B$1),'Raw Time'!M49,"")</f>
        <v/>
      </c>
      <c r="J49">
        <f>IF(AND('Raw Time'!N49&gt;0,'Raw Time'!N49&lt;=Params!$B$1),'Raw Time'!N49,"")</f>
        <v>1880</v>
      </c>
      <c r="K49">
        <f>IF(AND('Raw Time'!O49&gt;0,'Raw Time'!O49&lt;=Params!$B$1),'Raw Time'!O49,"")</f>
        <v>1849</v>
      </c>
      <c r="L49">
        <f>IF(AND('Raw Time'!P49&gt;0,'Raw Time'!P49&lt;=Params!$B$1),'Raw Time'!P49,"")</f>
        <v>2712</v>
      </c>
      <c r="M49">
        <f>IF(AND('Raw Time'!Q49&gt;0,'Raw Time'!Q49&lt;=Params!$B$1),'Raw Time'!Q49,"")</f>
        <v>2284</v>
      </c>
      <c r="N49">
        <f>IF(AND('Raw Time'!R49&gt;0,'Raw Time'!R49&lt;=Params!$B$1),'Raw Time'!R49,"")</f>
        <v>1861</v>
      </c>
    </row>
    <row r="50" spans="1:14" x14ac:dyDescent="0.25">
      <c r="A50">
        <v>49</v>
      </c>
      <c r="B50" s="1" t="s">
        <v>69</v>
      </c>
      <c r="C50">
        <f>IF(AND('Raw Time'!G50&gt;0,'Raw Time'!G50&lt;=Params!$B$1),'Raw Time'!G50,"")</f>
        <v>1578</v>
      </c>
      <c r="D50">
        <f>IF(AND('Raw Time'!H50&gt;0,'Raw Time'!H50&lt;=Params!$B$1),'Raw Time'!H50,"")</f>
        <v>2575</v>
      </c>
      <c r="E50" t="str">
        <f>IF(AND('Raw Time'!I50&gt;0,'Raw Time'!I50&lt;=Params!$B$1),'Raw Time'!I50,"")</f>
        <v/>
      </c>
      <c r="F50" t="str">
        <f>IF(AND('Raw Time'!J50&gt;0,'Raw Time'!J50&lt;=Params!$B$1),'Raw Time'!J50,"")</f>
        <v/>
      </c>
      <c r="G50">
        <f>IF(AND('Raw Time'!K50&gt;0,'Raw Time'!K50&lt;=Params!$B$1),'Raw Time'!K50,"")</f>
        <v>1251</v>
      </c>
      <c r="H50">
        <f>IF(AND('Raw Time'!L50&gt;0,'Raw Time'!L50&lt;=Params!$B$1),'Raw Time'!L50,"")</f>
        <v>1180</v>
      </c>
      <c r="I50" t="str">
        <f>IF(AND('Raw Time'!M50&gt;0,'Raw Time'!M50&lt;=Params!$B$1),'Raw Time'!M50,"")</f>
        <v/>
      </c>
      <c r="J50">
        <f>IF(AND('Raw Time'!N50&gt;0,'Raw Time'!N50&lt;=Params!$B$1),'Raw Time'!N50,"")</f>
        <v>1706</v>
      </c>
      <c r="K50">
        <f>IF(AND('Raw Time'!O50&gt;0,'Raw Time'!O50&lt;=Params!$B$1),'Raw Time'!O50,"")</f>
        <v>2649</v>
      </c>
      <c r="L50">
        <f>IF(AND('Raw Time'!P50&gt;0,'Raw Time'!P50&lt;=Params!$B$1),'Raw Time'!P50,"")</f>
        <v>1980</v>
      </c>
      <c r="M50">
        <f>IF(AND('Raw Time'!Q50&gt;0,'Raw Time'!Q50&lt;=Params!$B$1),'Raw Time'!Q50,"")</f>
        <v>3095</v>
      </c>
      <c r="N50">
        <f>IF(AND('Raw Time'!R50&gt;0,'Raw Time'!R50&lt;=Params!$B$1),'Raw Time'!R50,"")</f>
        <v>2044</v>
      </c>
    </row>
    <row r="51" spans="1:14" x14ac:dyDescent="0.25">
      <c r="A51">
        <v>50</v>
      </c>
      <c r="B51" s="1" t="s">
        <v>70</v>
      </c>
      <c r="C51">
        <f>IF(AND('Raw Time'!G51&gt;0,'Raw Time'!G51&lt;=Params!$B$1),'Raw Time'!G51,"")</f>
        <v>1185</v>
      </c>
      <c r="D51">
        <f>IF(AND('Raw Time'!H51&gt;0,'Raw Time'!H51&lt;=Params!$B$1),'Raw Time'!H51,"")</f>
        <v>2109</v>
      </c>
      <c r="E51">
        <f>IF(AND('Raw Time'!I51&gt;0,'Raw Time'!I51&lt;=Params!$B$1),'Raw Time'!I51,"")</f>
        <v>3112</v>
      </c>
      <c r="F51">
        <f>IF(AND('Raw Time'!J51&gt;0,'Raw Time'!J51&lt;=Params!$B$1),'Raw Time'!J51,"")</f>
        <v>2327</v>
      </c>
      <c r="G51">
        <f>IF(AND('Raw Time'!K51&gt;0,'Raw Time'!K51&lt;=Params!$B$1),'Raw Time'!K51,"")</f>
        <v>1575</v>
      </c>
      <c r="H51">
        <f>IF(AND('Raw Time'!L51&gt;0,'Raw Time'!L51&lt;=Params!$B$1),'Raw Time'!L51,"")</f>
        <v>2301</v>
      </c>
      <c r="I51">
        <f>IF(AND('Raw Time'!M51&gt;0,'Raw Time'!M51&lt;=Params!$B$1),'Raw Time'!M51,"")</f>
        <v>3527</v>
      </c>
      <c r="J51">
        <f>IF(AND('Raw Time'!N51&gt;0,'Raw Time'!N51&lt;=Params!$B$1),'Raw Time'!N51,"")</f>
        <v>1967</v>
      </c>
      <c r="K51">
        <f>IF(AND('Raw Time'!O51&gt;0,'Raw Time'!O51&lt;=Params!$B$1),'Raw Time'!O51,"")</f>
        <v>2991</v>
      </c>
      <c r="L51">
        <f>IF(AND('Raw Time'!P51&gt;0,'Raw Time'!P51&lt;=Params!$B$1),'Raw Time'!P51,"")</f>
        <v>2885</v>
      </c>
      <c r="M51">
        <f>IF(AND('Raw Time'!Q51&gt;0,'Raw Time'!Q51&lt;=Params!$B$1),'Raw Time'!Q51,"")</f>
        <v>3128</v>
      </c>
      <c r="N51">
        <f>IF(AND('Raw Time'!R51&gt;0,'Raw Time'!R51&lt;=Params!$B$1),'Raw Time'!R51,"")</f>
        <v>2034</v>
      </c>
    </row>
    <row r="52" spans="1:14" x14ac:dyDescent="0.25">
      <c r="A52">
        <v>51</v>
      </c>
      <c r="B52" s="1" t="s">
        <v>71</v>
      </c>
      <c r="C52">
        <f>IF(AND('Raw Time'!G52&gt;0,'Raw Time'!G52&lt;=Params!$B$1),'Raw Time'!G52,"")</f>
        <v>967</v>
      </c>
      <c r="D52">
        <f>IF(AND('Raw Time'!H52&gt;0,'Raw Time'!H52&lt;=Params!$B$1),'Raw Time'!H52,"")</f>
        <v>1448</v>
      </c>
      <c r="E52" t="str">
        <f>IF(AND('Raw Time'!I52&gt;0,'Raw Time'!I52&lt;=Params!$B$1),'Raw Time'!I52,"")</f>
        <v/>
      </c>
      <c r="F52">
        <f>IF(AND('Raw Time'!J52&gt;0,'Raw Time'!J52&lt;=Params!$B$1),'Raw Time'!J52,"")</f>
        <v>3448</v>
      </c>
      <c r="G52">
        <f>IF(AND('Raw Time'!K52&gt;0,'Raw Time'!K52&lt;=Params!$B$1),'Raw Time'!K52,"")</f>
        <v>1270</v>
      </c>
      <c r="H52">
        <f>IF(AND('Raw Time'!L52&gt;0,'Raw Time'!L52&lt;=Params!$B$1),'Raw Time'!L52,"")</f>
        <v>1794</v>
      </c>
      <c r="I52">
        <f>IF(AND('Raw Time'!M52&gt;0,'Raw Time'!M52&lt;=Params!$B$1),'Raw Time'!M52,"")</f>
        <v>2011</v>
      </c>
      <c r="J52">
        <f>IF(AND('Raw Time'!N52&gt;0,'Raw Time'!N52&lt;=Params!$B$1),'Raw Time'!N52,"")</f>
        <v>1637</v>
      </c>
      <c r="K52" t="str">
        <f>IF(AND('Raw Time'!O52&gt;0,'Raw Time'!O52&lt;=Params!$B$1),'Raw Time'!O52,"")</f>
        <v/>
      </c>
      <c r="L52">
        <f>IF(AND('Raw Time'!P52&gt;0,'Raw Time'!P52&lt;=Params!$B$1),'Raw Time'!P52,"")</f>
        <v>2897</v>
      </c>
      <c r="M52" t="str">
        <f>IF(AND('Raw Time'!Q52&gt;0,'Raw Time'!Q52&lt;=Params!$B$1),'Raw Time'!Q52,"")</f>
        <v/>
      </c>
      <c r="N52">
        <f>IF(AND('Raw Time'!R52&gt;0,'Raw Time'!R52&lt;=Params!$B$1),'Raw Time'!R52,"")</f>
        <v>2958</v>
      </c>
    </row>
    <row r="53" spans="1:14" x14ac:dyDescent="0.25">
      <c r="A53">
        <v>52</v>
      </c>
      <c r="B53" s="1" t="s">
        <v>72</v>
      </c>
      <c r="C53">
        <f>IF(AND('Raw Time'!G53&gt;0,'Raw Time'!G53&lt;=Params!$B$1),'Raw Time'!G53,"")</f>
        <v>2116</v>
      </c>
      <c r="D53">
        <f>IF(AND('Raw Time'!H53&gt;0,'Raw Time'!H53&lt;=Params!$B$1),'Raw Time'!H53,"")</f>
        <v>1479</v>
      </c>
      <c r="E53" t="str">
        <f>IF(AND('Raw Time'!I53&gt;0,'Raw Time'!I53&lt;=Params!$B$1),'Raw Time'!I53,"")</f>
        <v/>
      </c>
      <c r="F53" t="str">
        <f>IF(AND('Raw Time'!J53&gt;0,'Raw Time'!J53&lt;=Params!$B$1),'Raw Time'!J53,"")</f>
        <v/>
      </c>
      <c r="G53">
        <f>IF(AND('Raw Time'!K53&gt;0,'Raw Time'!K53&lt;=Params!$B$1),'Raw Time'!K53,"")</f>
        <v>2047</v>
      </c>
      <c r="H53">
        <f>IF(AND('Raw Time'!L53&gt;0,'Raw Time'!L53&lt;=Params!$B$1),'Raw Time'!L53,"")</f>
        <v>1806</v>
      </c>
      <c r="I53">
        <f>IF(AND('Raw Time'!M53&gt;0,'Raw Time'!M53&lt;=Params!$B$1),'Raw Time'!M53,"")</f>
        <v>2906</v>
      </c>
      <c r="J53">
        <f>IF(AND('Raw Time'!N53&gt;0,'Raw Time'!N53&lt;=Params!$B$1),'Raw Time'!N53,"")</f>
        <v>1474</v>
      </c>
      <c r="K53">
        <f>IF(AND('Raw Time'!O53&gt;0,'Raw Time'!O53&lt;=Params!$B$1),'Raw Time'!O53,"")</f>
        <v>2837</v>
      </c>
      <c r="L53">
        <f>IF(AND('Raw Time'!P53&gt;0,'Raw Time'!P53&lt;=Params!$B$1),'Raw Time'!P53,"")</f>
        <v>2298</v>
      </c>
      <c r="M53">
        <f>IF(AND('Raw Time'!Q53&gt;0,'Raw Time'!Q53&lt;=Params!$B$1),'Raw Time'!Q53,"")</f>
        <v>3443</v>
      </c>
      <c r="N53">
        <f>IF(AND('Raw Time'!R53&gt;0,'Raw Time'!R53&lt;=Params!$B$1),'Raw Time'!R53,"")</f>
        <v>2228</v>
      </c>
    </row>
    <row r="54" spans="1:14" x14ac:dyDescent="0.25">
      <c r="A54">
        <v>53</v>
      </c>
      <c r="B54" s="1" t="s">
        <v>73</v>
      </c>
      <c r="C54">
        <f>IF(AND('Raw Time'!G54&gt;0,'Raw Time'!G54&lt;=Params!$B$1),'Raw Time'!G54,"")</f>
        <v>2662</v>
      </c>
      <c r="D54">
        <f>IF(AND('Raw Time'!H54&gt;0,'Raw Time'!H54&lt;=Params!$B$1),'Raw Time'!H54,"")</f>
        <v>1221</v>
      </c>
      <c r="E54">
        <f>IF(AND('Raw Time'!I54&gt;0,'Raw Time'!I54&lt;=Params!$B$1),'Raw Time'!I54,"")</f>
        <v>2823</v>
      </c>
      <c r="F54">
        <f>IF(AND('Raw Time'!J54&gt;0,'Raw Time'!J54&lt;=Params!$B$1),'Raw Time'!J54,"")</f>
        <v>2758</v>
      </c>
      <c r="G54">
        <f>IF(AND('Raw Time'!K54&gt;0,'Raw Time'!K54&lt;=Params!$B$1),'Raw Time'!K54,"")</f>
        <v>1655</v>
      </c>
      <c r="H54">
        <f>IF(AND('Raw Time'!L54&gt;0,'Raw Time'!L54&lt;=Params!$B$1),'Raw Time'!L54,"")</f>
        <v>956</v>
      </c>
      <c r="I54">
        <f>IF(AND('Raw Time'!M54&gt;0,'Raw Time'!M54&lt;=Params!$B$1),'Raw Time'!M54,"")</f>
        <v>3344</v>
      </c>
      <c r="J54">
        <f>IF(AND('Raw Time'!N54&gt;0,'Raw Time'!N54&lt;=Params!$B$1),'Raw Time'!N54,"")</f>
        <v>1879</v>
      </c>
      <c r="K54" t="str">
        <f>IF(AND('Raw Time'!O54&gt;0,'Raw Time'!O54&lt;=Params!$B$1),'Raw Time'!O54,"")</f>
        <v/>
      </c>
      <c r="L54" t="str">
        <f>IF(AND('Raw Time'!P54&gt;0,'Raw Time'!P54&lt;=Params!$B$1),'Raw Time'!P54,"")</f>
        <v/>
      </c>
      <c r="M54">
        <f>IF(AND('Raw Time'!Q54&gt;0,'Raw Time'!Q54&lt;=Params!$B$1),'Raw Time'!Q54,"")</f>
        <v>2668</v>
      </c>
      <c r="N54">
        <f>IF(AND('Raw Time'!R54&gt;0,'Raw Time'!R54&lt;=Params!$B$1),'Raw Time'!R54,"")</f>
        <v>3292</v>
      </c>
    </row>
    <row r="55" spans="1:14" x14ac:dyDescent="0.25">
      <c r="A55">
        <v>54</v>
      </c>
      <c r="B55" s="1" t="s">
        <v>74</v>
      </c>
      <c r="C55">
        <f>IF(AND('Raw Time'!G55&gt;0,'Raw Time'!G55&lt;=Params!$B$1),'Raw Time'!G55,"")</f>
        <v>1273</v>
      </c>
      <c r="D55">
        <f>IF(AND('Raw Time'!H55&gt;0,'Raw Time'!H55&lt;=Params!$B$1),'Raw Time'!H55,"")</f>
        <v>1872</v>
      </c>
      <c r="E55" t="str">
        <f>IF(AND('Raw Time'!I55&gt;0,'Raw Time'!I55&lt;=Params!$B$1),'Raw Time'!I55,"")</f>
        <v/>
      </c>
      <c r="F55" t="str">
        <f>IF(AND('Raw Time'!J55&gt;0,'Raw Time'!J55&lt;=Params!$B$1),'Raw Time'!J55,"")</f>
        <v/>
      </c>
      <c r="G55">
        <f>IF(AND('Raw Time'!K55&gt;0,'Raw Time'!K55&lt;=Params!$B$1),'Raw Time'!K55,"")</f>
        <v>1699</v>
      </c>
      <c r="H55">
        <f>IF(AND('Raw Time'!L55&gt;0,'Raw Time'!L55&lt;=Params!$B$1),'Raw Time'!L55,"")</f>
        <v>2012</v>
      </c>
      <c r="I55">
        <f>IF(AND('Raw Time'!M55&gt;0,'Raw Time'!M55&lt;=Params!$B$1),'Raw Time'!M55,"")</f>
        <v>3377</v>
      </c>
      <c r="J55">
        <f>IF(AND('Raw Time'!N55&gt;0,'Raw Time'!N55&lt;=Params!$B$1),'Raw Time'!N55,"")</f>
        <v>2087</v>
      </c>
      <c r="K55">
        <f>IF(AND('Raw Time'!O55&gt;0,'Raw Time'!O55&lt;=Params!$B$1),'Raw Time'!O55,"")</f>
        <v>2638</v>
      </c>
      <c r="L55">
        <f>IF(AND('Raw Time'!P55&gt;0,'Raw Time'!P55&lt;=Params!$B$1),'Raw Time'!P55,"")</f>
        <v>2929</v>
      </c>
      <c r="M55">
        <f>IF(AND('Raw Time'!Q55&gt;0,'Raw Time'!Q55&lt;=Params!$B$1),'Raw Time'!Q55,"")</f>
        <v>2632</v>
      </c>
      <c r="N55">
        <f>IF(AND('Raw Time'!R55&gt;0,'Raw Time'!R55&lt;=Params!$B$1),'Raw Time'!R55,"")</f>
        <v>2057</v>
      </c>
    </row>
    <row r="56" spans="1:14" x14ac:dyDescent="0.25">
      <c r="A56">
        <v>55</v>
      </c>
      <c r="B56" s="1" t="s">
        <v>75</v>
      </c>
      <c r="C56">
        <f>IF(AND('Raw Time'!G56&gt;0,'Raw Time'!G56&lt;=Params!$B$1),'Raw Time'!G56,"")</f>
        <v>1430</v>
      </c>
      <c r="D56" t="str">
        <f>IF(AND('Raw Time'!H56&gt;0,'Raw Time'!H56&lt;=Params!$B$1),'Raw Time'!H56,"")</f>
        <v/>
      </c>
      <c r="E56">
        <f>IF(AND('Raw Time'!I56&gt;0,'Raw Time'!I56&lt;=Params!$B$1),'Raw Time'!I56,"")</f>
        <v>3367</v>
      </c>
      <c r="F56">
        <f>IF(AND('Raw Time'!J56&gt;0,'Raw Time'!J56&lt;=Params!$B$1),'Raw Time'!J56,"")</f>
        <v>2520</v>
      </c>
      <c r="G56">
        <f>IF(AND('Raw Time'!K56&gt;0,'Raw Time'!K56&lt;=Params!$B$1),'Raw Time'!K56,"")</f>
        <v>2285</v>
      </c>
      <c r="H56">
        <f>IF(AND('Raw Time'!L56&gt;0,'Raw Time'!L56&lt;=Params!$B$1),'Raw Time'!L56,"")</f>
        <v>2007</v>
      </c>
      <c r="I56" t="str">
        <f>IF(AND('Raw Time'!M56&gt;0,'Raw Time'!M56&lt;=Params!$B$1),'Raw Time'!M56,"")</f>
        <v/>
      </c>
      <c r="J56">
        <f>IF(AND('Raw Time'!N56&gt;0,'Raw Time'!N56&lt;=Params!$B$1),'Raw Time'!N56,"")</f>
        <v>1509</v>
      </c>
      <c r="K56">
        <f>IF(AND('Raw Time'!O56&gt;0,'Raw Time'!O56&lt;=Params!$B$1),'Raw Time'!O56,"")</f>
        <v>2261</v>
      </c>
      <c r="L56">
        <f>IF(AND('Raw Time'!P56&gt;0,'Raw Time'!P56&lt;=Params!$B$1),'Raw Time'!P56,"")</f>
        <v>2451</v>
      </c>
      <c r="M56">
        <f>IF(AND('Raw Time'!Q56&gt;0,'Raw Time'!Q56&lt;=Params!$B$1),'Raw Time'!Q56,"")</f>
        <v>2890</v>
      </c>
      <c r="N56">
        <f>IF(AND('Raw Time'!R56&gt;0,'Raw Time'!R56&lt;=Params!$B$1),'Raw Time'!R56,"")</f>
        <v>2658</v>
      </c>
    </row>
    <row r="57" spans="1:14" x14ac:dyDescent="0.25">
      <c r="A57">
        <v>56</v>
      </c>
      <c r="B57" s="1" t="s">
        <v>76</v>
      </c>
      <c r="C57">
        <f>IF(AND('Raw Time'!G57&gt;0,'Raw Time'!G57&lt;=Params!$B$1),'Raw Time'!G57,"")</f>
        <v>1672</v>
      </c>
      <c r="D57" t="str">
        <f>IF(AND('Raw Time'!H57&gt;0,'Raw Time'!H57&lt;=Params!$B$1),'Raw Time'!H57,"")</f>
        <v/>
      </c>
      <c r="E57">
        <f>IF(AND('Raw Time'!I57&gt;0,'Raw Time'!I57&lt;=Params!$B$1),'Raw Time'!I57,"")</f>
        <v>3434</v>
      </c>
      <c r="F57">
        <f>IF(AND('Raw Time'!J57&gt;0,'Raw Time'!J57&lt;=Params!$B$1),'Raw Time'!J57,"")</f>
        <v>2114</v>
      </c>
      <c r="G57">
        <f>IF(AND('Raw Time'!K57&gt;0,'Raw Time'!K57&lt;=Params!$B$1),'Raw Time'!K57,"")</f>
        <v>2485</v>
      </c>
      <c r="H57">
        <f>IF(AND('Raw Time'!L57&gt;0,'Raw Time'!L57&lt;=Params!$B$1),'Raw Time'!L57,"")</f>
        <v>1091</v>
      </c>
      <c r="I57" t="str">
        <f>IF(AND('Raw Time'!M57&gt;0,'Raw Time'!M57&lt;=Params!$B$1),'Raw Time'!M57,"")</f>
        <v/>
      </c>
      <c r="J57">
        <f>IF(AND('Raw Time'!N57&gt;0,'Raw Time'!N57&lt;=Params!$B$1),'Raw Time'!N57,"")</f>
        <v>1395</v>
      </c>
      <c r="K57">
        <f>IF(AND('Raw Time'!O57&gt;0,'Raw Time'!O57&lt;=Params!$B$1),'Raw Time'!O57,"")</f>
        <v>2208</v>
      </c>
      <c r="L57">
        <f>IF(AND('Raw Time'!P57&gt;0,'Raw Time'!P57&lt;=Params!$B$1),'Raw Time'!P57,"")</f>
        <v>2366</v>
      </c>
      <c r="M57" t="str">
        <f>IF(AND('Raw Time'!Q57&gt;0,'Raw Time'!Q57&lt;=Params!$B$1),'Raw Time'!Q57,"")</f>
        <v/>
      </c>
      <c r="N57">
        <f>IF(AND('Raw Time'!R57&gt;0,'Raw Time'!R57&lt;=Params!$B$1),'Raw Time'!R57,"")</f>
        <v>3213</v>
      </c>
    </row>
    <row r="58" spans="1:14" x14ac:dyDescent="0.25">
      <c r="A58">
        <v>57</v>
      </c>
      <c r="B58" s="1" t="s">
        <v>77</v>
      </c>
      <c r="C58">
        <f>IF(AND('Raw Time'!G58&gt;0,'Raw Time'!G58&lt;=Params!$B$1),'Raw Time'!G58,"")</f>
        <v>754</v>
      </c>
      <c r="D58">
        <f>IF(AND('Raw Time'!H58&gt;0,'Raw Time'!H58&lt;=Params!$B$1),'Raw Time'!H58,"")</f>
        <v>1943</v>
      </c>
      <c r="E58" t="str">
        <f>IF(AND('Raw Time'!I58&gt;0,'Raw Time'!I58&lt;=Params!$B$1),'Raw Time'!I58,"")</f>
        <v/>
      </c>
      <c r="F58" t="str">
        <f>IF(AND('Raw Time'!J58&gt;0,'Raw Time'!J58&lt;=Params!$B$1),'Raw Time'!J58,"")</f>
        <v/>
      </c>
      <c r="G58" t="str">
        <f>IF(AND('Raw Time'!K58&gt;0,'Raw Time'!K58&lt;=Params!$B$1),'Raw Time'!K58,"")</f>
        <v/>
      </c>
      <c r="H58">
        <f>IF(AND('Raw Time'!L58&gt;0,'Raw Time'!L58&lt;=Params!$B$1),'Raw Time'!L58,"")</f>
        <v>1357</v>
      </c>
      <c r="I58">
        <f>IF(AND('Raw Time'!M58&gt;0,'Raw Time'!M58&lt;=Params!$B$1),'Raw Time'!M58,"")</f>
        <v>2419</v>
      </c>
      <c r="J58">
        <f>IF(AND('Raw Time'!N58&gt;0,'Raw Time'!N58&lt;=Params!$B$1),'Raw Time'!N58,"")</f>
        <v>1785</v>
      </c>
      <c r="K58">
        <f>IF(AND('Raw Time'!O58&gt;0,'Raw Time'!O58&lt;=Params!$B$1),'Raw Time'!O58,"")</f>
        <v>2141</v>
      </c>
      <c r="L58">
        <f>IF(AND('Raw Time'!P58&gt;0,'Raw Time'!P58&lt;=Params!$B$1),'Raw Time'!P58,"")</f>
        <v>3301</v>
      </c>
      <c r="M58">
        <f>IF(AND('Raw Time'!Q58&gt;0,'Raw Time'!Q58&lt;=Params!$B$1),'Raw Time'!Q58,"")</f>
        <v>2792</v>
      </c>
      <c r="N58" t="str">
        <f>IF(AND('Raw Time'!R58&gt;0,'Raw Time'!R58&lt;=Params!$B$1),'Raw Time'!R58,"")</f>
        <v/>
      </c>
    </row>
    <row r="59" spans="1:14" x14ac:dyDescent="0.25">
      <c r="A59">
        <v>58</v>
      </c>
      <c r="B59" s="1" t="s">
        <v>78</v>
      </c>
      <c r="C59">
        <f>IF(AND('Raw Time'!G59&gt;0,'Raw Time'!G59&lt;=Params!$B$1),'Raw Time'!G59,"")</f>
        <v>1629</v>
      </c>
      <c r="D59">
        <f>IF(AND('Raw Time'!H59&gt;0,'Raw Time'!H59&lt;=Params!$B$1),'Raw Time'!H59,"")</f>
        <v>1695</v>
      </c>
      <c r="E59">
        <f>IF(AND('Raw Time'!I59&gt;0,'Raw Time'!I59&lt;=Params!$B$1),'Raw Time'!I59,"")</f>
        <v>2901</v>
      </c>
      <c r="F59">
        <f>IF(AND('Raw Time'!J59&gt;0,'Raw Time'!J59&lt;=Params!$B$1),'Raw Time'!J59,"")</f>
        <v>2590</v>
      </c>
      <c r="G59">
        <f>IF(AND('Raw Time'!K59&gt;0,'Raw Time'!K59&lt;=Params!$B$1),'Raw Time'!K59,"")</f>
        <v>2169</v>
      </c>
      <c r="H59">
        <f>IF(AND('Raw Time'!L59&gt;0,'Raw Time'!L59&lt;=Params!$B$1),'Raw Time'!L59,"")</f>
        <v>2301</v>
      </c>
      <c r="I59" t="str">
        <f>IF(AND('Raw Time'!M59&gt;0,'Raw Time'!M59&lt;=Params!$B$1),'Raw Time'!M59,"")</f>
        <v/>
      </c>
      <c r="J59">
        <f>IF(AND('Raw Time'!N59&gt;0,'Raw Time'!N59&lt;=Params!$B$1),'Raw Time'!N59,"")</f>
        <v>1980</v>
      </c>
      <c r="K59">
        <f>IF(AND('Raw Time'!O59&gt;0,'Raw Time'!O59&lt;=Params!$B$1),'Raw Time'!O59,"")</f>
        <v>2943</v>
      </c>
      <c r="L59" t="str">
        <f>IF(AND('Raw Time'!P59&gt;0,'Raw Time'!P59&lt;=Params!$B$1),'Raw Time'!P59,"")</f>
        <v/>
      </c>
      <c r="M59">
        <f>IF(AND('Raw Time'!Q59&gt;0,'Raw Time'!Q59&lt;=Params!$B$1),'Raw Time'!Q59,"")</f>
        <v>2607</v>
      </c>
      <c r="N59">
        <f>IF(AND('Raw Time'!R59&gt;0,'Raw Time'!R59&lt;=Params!$B$1),'Raw Time'!R59,"")</f>
        <v>3101</v>
      </c>
    </row>
    <row r="60" spans="1:14" x14ac:dyDescent="0.25">
      <c r="A60">
        <v>59</v>
      </c>
      <c r="B60" s="1" t="s">
        <v>79</v>
      </c>
      <c r="C60">
        <f>IF(AND('Raw Time'!G60&gt;0,'Raw Time'!G60&lt;=Params!$B$1),'Raw Time'!G60,"")</f>
        <v>2109</v>
      </c>
      <c r="D60">
        <f>IF(AND('Raw Time'!H60&gt;0,'Raw Time'!H60&lt;=Params!$B$1),'Raw Time'!H60,"")</f>
        <v>3271</v>
      </c>
      <c r="E60" t="str">
        <f>IF(AND('Raw Time'!I60&gt;0,'Raw Time'!I60&lt;=Params!$B$1),'Raw Time'!I60,"")</f>
        <v/>
      </c>
      <c r="F60">
        <f>IF(AND('Raw Time'!J60&gt;0,'Raw Time'!J60&lt;=Params!$B$1),'Raw Time'!J60,"")</f>
        <v>2535</v>
      </c>
      <c r="G60">
        <f>IF(AND('Raw Time'!K60&gt;0,'Raw Time'!K60&lt;=Params!$B$1),'Raw Time'!K60,"")</f>
        <v>2370</v>
      </c>
      <c r="H60">
        <f>IF(AND('Raw Time'!L60&gt;0,'Raw Time'!L60&lt;=Params!$B$1),'Raw Time'!L60,"")</f>
        <v>1976</v>
      </c>
      <c r="I60" t="str">
        <f>IF(AND('Raw Time'!M60&gt;0,'Raw Time'!M60&lt;=Params!$B$1),'Raw Time'!M60,"")</f>
        <v/>
      </c>
      <c r="J60">
        <f>IF(AND('Raw Time'!N60&gt;0,'Raw Time'!N60&lt;=Params!$B$1),'Raw Time'!N60,"")</f>
        <v>1623</v>
      </c>
      <c r="K60">
        <f>IF(AND('Raw Time'!O60&gt;0,'Raw Time'!O60&lt;=Params!$B$1),'Raw Time'!O60,"")</f>
        <v>3037</v>
      </c>
      <c r="L60">
        <f>IF(AND('Raw Time'!P60&gt;0,'Raw Time'!P60&lt;=Params!$B$1),'Raw Time'!P60,"")</f>
        <v>2103</v>
      </c>
      <c r="M60">
        <f>IF(AND('Raw Time'!Q60&gt;0,'Raw Time'!Q60&lt;=Params!$B$1),'Raw Time'!Q60,"")</f>
        <v>2883</v>
      </c>
      <c r="N60">
        <f>IF(AND('Raw Time'!R60&gt;0,'Raw Time'!R60&lt;=Params!$B$1),'Raw Time'!R60,"")</f>
        <v>1843</v>
      </c>
    </row>
    <row r="61" spans="1:14" x14ac:dyDescent="0.25">
      <c r="A61">
        <v>60</v>
      </c>
      <c r="B61" s="1" t="s">
        <v>80</v>
      </c>
      <c r="C61">
        <f>IF(AND('Raw Time'!G61&gt;0,'Raw Time'!G61&lt;=Params!$B$1),'Raw Time'!G61,"")</f>
        <v>1682</v>
      </c>
      <c r="D61">
        <f>IF(AND('Raw Time'!H61&gt;0,'Raw Time'!H61&lt;=Params!$B$1),'Raw Time'!H61,"")</f>
        <v>1740</v>
      </c>
      <c r="E61">
        <f>IF(AND('Raw Time'!I61&gt;0,'Raw Time'!I61&lt;=Params!$B$1),'Raw Time'!I61,"")</f>
        <v>2923</v>
      </c>
      <c r="F61">
        <f>IF(AND('Raw Time'!J61&gt;0,'Raw Time'!J61&lt;=Params!$B$1),'Raw Time'!J61,"")</f>
        <v>3142</v>
      </c>
      <c r="G61">
        <f>IF(AND('Raw Time'!K61&gt;0,'Raw Time'!K61&lt;=Params!$B$1),'Raw Time'!K61,"")</f>
        <v>2039</v>
      </c>
      <c r="H61">
        <f>IF(AND('Raw Time'!L61&gt;0,'Raw Time'!L61&lt;=Params!$B$1),'Raw Time'!L61,"")</f>
        <v>1284</v>
      </c>
      <c r="I61" t="str">
        <f>IF(AND('Raw Time'!M61&gt;0,'Raw Time'!M61&lt;=Params!$B$1),'Raw Time'!M61,"")</f>
        <v/>
      </c>
      <c r="J61">
        <f>IF(AND('Raw Time'!N61&gt;0,'Raw Time'!N61&lt;=Params!$B$1),'Raw Time'!N61,"")</f>
        <v>2301</v>
      </c>
      <c r="K61">
        <f>IF(AND('Raw Time'!O61&gt;0,'Raw Time'!O61&lt;=Params!$B$1),'Raw Time'!O61,"")</f>
        <v>3573</v>
      </c>
      <c r="L61">
        <f>IF(AND('Raw Time'!P61&gt;0,'Raw Time'!P61&lt;=Params!$B$1),'Raw Time'!P61,"")</f>
        <v>3126</v>
      </c>
      <c r="M61">
        <f>IF(AND('Raw Time'!Q61&gt;0,'Raw Time'!Q61&lt;=Params!$B$1),'Raw Time'!Q61,"")</f>
        <v>2372</v>
      </c>
      <c r="N61" t="str">
        <f>IF(AND('Raw Time'!R61&gt;0,'Raw Time'!R61&lt;=Params!$B$1),'Raw Time'!R61,"")</f>
        <v/>
      </c>
    </row>
    <row r="62" spans="1:14" x14ac:dyDescent="0.25">
      <c r="A62">
        <v>61</v>
      </c>
      <c r="B62" s="1" t="s">
        <v>81</v>
      </c>
      <c r="C62" t="str">
        <f>IF(AND('Raw Time'!G62&gt;0,'Raw Time'!G62&lt;=Params!$B$1),'Raw Time'!G62,"")</f>
        <v/>
      </c>
      <c r="D62">
        <f>IF(AND('Raw Time'!H62&gt;0,'Raw Time'!H62&lt;=Params!$B$1),'Raw Time'!H62,"")</f>
        <v>1364</v>
      </c>
      <c r="E62" t="str">
        <f>IF(AND('Raw Time'!I62&gt;0,'Raw Time'!I62&lt;=Params!$B$1),'Raw Time'!I62,"")</f>
        <v/>
      </c>
      <c r="F62">
        <f>IF(AND('Raw Time'!J62&gt;0,'Raw Time'!J62&lt;=Params!$B$1),'Raw Time'!J62,"")</f>
        <v>1514</v>
      </c>
      <c r="G62" t="str">
        <f>IF(AND('Raw Time'!K62&gt;0,'Raw Time'!K62&lt;=Params!$B$1),'Raw Time'!K62,"")</f>
        <v/>
      </c>
      <c r="H62" t="str">
        <f>IF(AND('Raw Time'!L62&gt;0,'Raw Time'!L62&lt;=Params!$B$1),'Raw Time'!L62,"")</f>
        <v/>
      </c>
      <c r="I62" t="str">
        <f>IF(AND('Raw Time'!M62&gt;0,'Raw Time'!M62&lt;=Params!$B$1),'Raw Time'!M62,"")</f>
        <v/>
      </c>
      <c r="J62">
        <f>IF(AND('Raw Time'!N62&gt;0,'Raw Time'!N62&lt;=Params!$B$1),'Raw Time'!N62,"")</f>
        <v>784</v>
      </c>
      <c r="K62">
        <f>IF(AND('Raw Time'!O62&gt;0,'Raw Time'!O62&lt;=Params!$B$1),'Raw Time'!O62,"")</f>
        <v>2309</v>
      </c>
      <c r="L62">
        <f>IF(AND('Raw Time'!P62&gt;0,'Raw Time'!P62&lt;=Params!$B$1),'Raw Time'!P62,"")</f>
        <v>2387</v>
      </c>
      <c r="M62" t="str">
        <f>IF(AND('Raw Time'!Q62&gt;0,'Raw Time'!Q62&lt;=Params!$B$1),'Raw Time'!Q62,"")</f>
        <v/>
      </c>
      <c r="N62">
        <f>IF(AND('Raw Time'!R62&gt;0,'Raw Time'!R62&lt;=Params!$B$1),'Raw Time'!R62,"")</f>
        <v>2235</v>
      </c>
    </row>
    <row r="63" spans="1:14" x14ac:dyDescent="0.25">
      <c r="A63">
        <v>62</v>
      </c>
      <c r="B63" s="1" t="s">
        <v>82</v>
      </c>
      <c r="C63">
        <f>IF(AND('Raw Time'!G63&gt;0,'Raw Time'!G63&lt;=Params!$B$1),'Raw Time'!G63,"")</f>
        <v>2623</v>
      </c>
      <c r="D63">
        <f>IF(AND('Raw Time'!H63&gt;0,'Raw Time'!H63&lt;=Params!$B$1),'Raw Time'!H63,"")</f>
        <v>1313</v>
      </c>
      <c r="E63" t="str">
        <f>IF(AND('Raw Time'!I63&gt;0,'Raw Time'!I63&lt;=Params!$B$1),'Raw Time'!I63,"")</f>
        <v/>
      </c>
      <c r="F63" t="str">
        <f>IF(AND('Raw Time'!J63&gt;0,'Raw Time'!J63&lt;=Params!$B$1),'Raw Time'!J63,"")</f>
        <v/>
      </c>
      <c r="G63">
        <f>IF(AND('Raw Time'!K63&gt;0,'Raw Time'!K63&lt;=Params!$B$1),'Raw Time'!K63,"")</f>
        <v>2682</v>
      </c>
      <c r="H63">
        <f>IF(AND('Raw Time'!L63&gt;0,'Raw Time'!L63&lt;=Params!$B$1),'Raw Time'!L63,"")</f>
        <v>2015</v>
      </c>
      <c r="I63">
        <f>IF(AND('Raw Time'!M63&gt;0,'Raw Time'!M63&lt;=Params!$B$1),'Raw Time'!M63,"")</f>
        <v>3099</v>
      </c>
      <c r="J63">
        <f>IF(AND('Raw Time'!N63&gt;0,'Raw Time'!N63&lt;=Params!$B$1),'Raw Time'!N63,"")</f>
        <v>1469</v>
      </c>
      <c r="K63">
        <f>IF(AND('Raw Time'!O63&gt;0,'Raw Time'!O63&lt;=Params!$B$1),'Raw Time'!O63,"")</f>
        <v>2177</v>
      </c>
      <c r="L63">
        <f>IF(AND('Raw Time'!P63&gt;0,'Raw Time'!P63&lt;=Params!$B$1),'Raw Time'!P63,"")</f>
        <v>2041</v>
      </c>
      <c r="M63">
        <f>IF(AND('Raw Time'!Q63&gt;0,'Raw Time'!Q63&lt;=Params!$B$1),'Raw Time'!Q63,"")</f>
        <v>3451</v>
      </c>
      <c r="N63" t="str">
        <f>IF(AND('Raw Time'!R63&gt;0,'Raw Time'!R63&lt;=Params!$B$1),'Raw Time'!R63,"")</f>
        <v/>
      </c>
    </row>
    <row r="64" spans="1:14" x14ac:dyDescent="0.25">
      <c r="A64">
        <v>63</v>
      </c>
      <c r="B64" s="1" t="s">
        <v>83</v>
      </c>
      <c r="C64">
        <f>IF(AND('Raw Time'!G64&gt;0,'Raw Time'!G64&lt;=Params!$B$1),'Raw Time'!G64,"")</f>
        <v>1551</v>
      </c>
      <c r="D64">
        <f>IF(AND('Raw Time'!H64&gt;0,'Raw Time'!H64&lt;=Params!$B$1),'Raw Time'!H64,"")</f>
        <v>1850</v>
      </c>
      <c r="E64" t="str">
        <f>IF(AND('Raw Time'!I64&gt;0,'Raw Time'!I64&lt;=Params!$B$1),'Raw Time'!I64,"")</f>
        <v/>
      </c>
      <c r="F64" t="str">
        <f>IF(AND('Raw Time'!J64&gt;0,'Raw Time'!J64&lt;=Params!$B$1),'Raw Time'!J64,"")</f>
        <v/>
      </c>
      <c r="G64">
        <f>IF(AND('Raw Time'!K64&gt;0,'Raw Time'!K64&lt;=Params!$B$1),'Raw Time'!K64,"")</f>
        <v>1863</v>
      </c>
      <c r="H64">
        <f>IF(AND('Raw Time'!L64&gt;0,'Raw Time'!L64&lt;=Params!$B$1),'Raw Time'!L64,"")</f>
        <v>2792</v>
      </c>
      <c r="I64" t="str">
        <f>IF(AND('Raw Time'!M64&gt;0,'Raw Time'!M64&lt;=Params!$B$1),'Raw Time'!M64,"")</f>
        <v/>
      </c>
      <c r="J64">
        <f>IF(AND('Raw Time'!N64&gt;0,'Raw Time'!N64&lt;=Params!$B$1),'Raw Time'!N64,"")</f>
        <v>1690</v>
      </c>
      <c r="K64" t="str">
        <f>IF(AND('Raw Time'!O64&gt;0,'Raw Time'!O64&lt;=Params!$B$1),'Raw Time'!O64,"")</f>
        <v/>
      </c>
      <c r="L64">
        <f>IF(AND('Raw Time'!P64&gt;0,'Raw Time'!P64&lt;=Params!$B$1),'Raw Time'!P64,"")</f>
        <v>3455</v>
      </c>
      <c r="M64">
        <f>IF(AND('Raw Time'!Q64&gt;0,'Raw Time'!Q64&lt;=Params!$B$1),'Raw Time'!Q64,"")</f>
        <v>2280</v>
      </c>
      <c r="N64">
        <f>IF(AND('Raw Time'!R64&gt;0,'Raw Time'!R64&lt;=Params!$B$1),'Raw Time'!R64,"")</f>
        <v>1860</v>
      </c>
    </row>
    <row r="65" spans="1:14" x14ac:dyDescent="0.25">
      <c r="A65">
        <v>64</v>
      </c>
      <c r="B65" s="1" t="s">
        <v>84</v>
      </c>
      <c r="C65">
        <f>IF(AND('Raw Time'!G65&gt;0,'Raw Time'!G65&lt;=Params!$B$1),'Raw Time'!G65,"")</f>
        <v>904</v>
      </c>
      <c r="D65">
        <f>IF(AND('Raw Time'!H65&gt;0,'Raw Time'!H65&lt;=Params!$B$1),'Raw Time'!H65,"")</f>
        <v>1649</v>
      </c>
      <c r="E65">
        <f>IF(AND('Raw Time'!I65&gt;0,'Raw Time'!I65&lt;=Params!$B$1),'Raw Time'!I65,"")</f>
        <v>3116</v>
      </c>
      <c r="F65" t="str">
        <f>IF(AND('Raw Time'!J65&gt;0,'Raw Time'!J65&lt;=Params!$B$1),'Raw Time'!J65,"")</f>
        <v/>
      </c>
      <c r="G65" t="str">
        <f>IF(AND('Raw Time'!K65&gt;0,'Raw Time'!K65&lt;=Params!$B$1),'Raw Time'!K65,"")</f>
        <v/>
      </c>
      <c r="H65">
        <f>IF(AND('Raw Time'!L65&gt;0,'Raw Time'!L65&lt;=Params!$B$1),'Raw Time'!L65,"")</f>
        <v>1549</v>
      </c>
      <c r="I65" t="str">
        <f>IF(AND('Raw Time'!M65&gt;0,'Raw Time'!M65&lt;=Params!$B$1),'Raw Time'!M65,"")</f>
        <v/>
      </c>
      <c r="J65">
        <f>IF(AND('Raw Time'!N65&gt;0,'Raw Time'!N65&lt;=Params!$B$1),'Raw Time'!N65,"")</f>
        <v>2341</v>
      </c>
      <c r="K65">
        <f>IF(AND('Raw Time'!O65&gt;0,'Raw Time'!O65&lt;=Params!$B$1),'Raw Time'!O65,"")</f>
        <v>3493</v>
      </c>
      <c r="L65">
        <f>IF(AND('Raw Time'!P65&gt;0,'Raw Time'!P65&lt;=Params!$B$1),'Raw Time'!P65,"")</f>
        <v>2431</v>
      </c>
      <c r="M65">
        <f>IF(AND('Raw Time'!Q65&gt;0,'Raw Time'!Q65&lt;=Params!$B$1),'Raw Time'!Q65,"")</f>
        <v>3487</v>
      </c>
      <c r="N65">
        <f>IF(AND('Raw Time'!R65&gt;0,'Raw Time'!R65&lt;=Params!$B$1),'Raw Time'!R65,"")</f>
        <v>2435</v>
      </c>
    </row>
    <row r="66" spans="1:14" x14ac:dyDescent="0.25">
      <c r="A66">
        <v>65</v>
      </c>
      <c r="B66" s="1" t="s">
        <v>85</v>
      </c>
      <c r="C66">
        <f>IF(AND('Raw Time'!G66&gt;0,'Raw Time'!G66&lt;=Params!$B$1),'Raw Time'!G66,"")</f>
        <v>1196</v>
      </c>
      <c r="D66" t="str">
        <f>IF(AND('Raw Time'!H66&gt;0,'Raw Time'!H66&lt;=Params!$B$1),'Raw Time'!H66,"")</f>
        <v/>
      </c>
      <c r="E66" t="str">
        <f>IF(AND('Raw Time'!I66&gt;0,'Raw Time'!I66&lt;=Params!$B$1),'Raw Time'!I66,"")</f>
        <v/>
      </c>
      <c r="F66" t="str">
        <f>IF(AND('Raw Time'!J66&gt;0,'Raw Time'!J66&lt;=Params!$B$1),'Raw Time'!J66,"")</f>
        <v/>
      </c>
      <c r="G66">
        <f>IF(AND('Raw Time'!K66&gt;0,'Raw Time'!K66&lt;=Params!$B$1),'Raw Time'!K66,"")</f>
        <v>1785</v>
      </c>
      <c r="H66">
        <f>IF(AND('Raw Time'!L66&gt;0,'Raw Time'!L66&lt;=Params!$B$1),'Raw Time'!L66,"")</f>
        <v>1630</v>
      </c>
      <c r="I66" t="str">
        <f>IF(AND('Raw Time'!M66&gt;0,'Raw Time'!M66&lt;=Params!$B$1),'Raw Time'!M66,"")</f>
        <v/>
      </c>
      <c r="J66">
        <f>IF(AND('Raw Time'!N66&gt;0,'Raw Time'!N66&lt;=Params!$B$1),'Raw Time'!N66,"")</f>
        <v>1414</v>
      </c>
      <c r="K66">
        <f>IF(AND('Raw Time'!O66&gt;0,'Raw Time'!O66&lt;=Params!$B$1),'Raw Time'!O66,"")</f>
        <v>2452</v>
      </c>
      <c r="L66">
        <f>IF(AND('Raw Time'!P66&gt;0,'Raw Time'!P66&lt;=Params!$B$1),'Raw Time'!P66,"")</f>
        <v>3455</v>
      </c>
      <c r="M66">
        <f>IF(AND('Raw Time'!Q66&gt;0,'Raw Time'!Q66&lt;=Params!$B$1),'Raw Time'!Q66,"")</f>
        <v>3371</v>
      </c>
      <c r="N66">
        <f>IF(AND('Raw Time'!R66&gt;0,'Raw Time'!R66&lt;=Params!$B$1),'Raw Time'!R66,"")</f>
        <v>2487</v>
      </c>
    </row>
    <row r="67" spans="1:14" x14ac:dyDescent="0.25">
      <c r="A67">
        <v>66</v>
      </c>
      <c r="B67" s="1" t="s">
        <v>86</v>
      </c>
      <c r="C67">
        <f>IF(AND('Raw Time'!G67&gt;0,'Raw Time'!G67&lt;=Params!$B$1),'Raw Time'!G67,"")</f>
        <v>2041</v>
      </c>
      <c r="D67">
        <f>IF(AND('Raw Time'!H67&gt;0,'Raw Time'!H67&lt;=Params!$B$1),'Raw Time'!H67,"")</f>
        <v>2431</v>
      </c>
      <c r="E67">
        <f>IF(AND('Raw Time'!I67&gt;0,'Raw Time'!I67&lt;=Params!$B$1),'Raw Time'!I67,"")</f>
        <v>2366</v>
      </c>
      <c r="F67" t="str">
        <f>IF(AND('Raw Time'!J67&gt;0,'Raw Time'!J67&lt;=Params!$B$1),'Raw Time'!J67,"")</f>
        <v/>
      </c>
      <c r="G67">
        <f>IF(AND('Raw Time'!K67&gt;0,'Raw Time'!K67&lt;=Params!$B$1),'Raw Time'!K67,"")</f>
        <v>1993</v>
      </c>
      <c r="H67">
        <f>IF(AND('Raw Time'!L67&gt;0,'Raw Time'!L67&lt;=Params!$B$1),'Raw Time'!L67,"")</f>
        <v>2631</v>
      </c>
      <c r="I67" t="str">
        <f>IF(AND('Raw Time'!M67&gt;0,'Raw Time'!M67&lt;=Params!$B$1),'Raw Time'!M67,"")</f>
        <v/>
      </c>
      <c r="J67">
        <f>IF(AND('Raw Time'!N67&gt;0,'Raw Time'!N67&lt;=Params!$B$1),'Raw Time'!N67,"")</f>
        <v>2042</v>
      </c>
      <c r="K67">
        <f>IF(AND('Raw Time'!O67&gt;0,'Raw Time'!O67&lt;=Params!$B$1),'Raw Time'!O67,"")</f>
        <v>3244</v>
      </c>
      <c r="L67">
        <f>IF(AND('Raw Time'!P67&gt;0,'Raw Time'!P67&lt;=Params!$B$1),'Raw Time'!P67,"")</f>
        <v>3078</v>
      </c>
      <c r="M67">
        <f>IF(AND('Raw Time'!Q67&gt;0,'Raw Time'!Q67&lt;=Params!$B$1),'Raw Time'!Q67,"")</f>
        <v>2591</v>
      </c>
      <c r="N67">
        <f>IF(AND('Raw Time'!R67&gt;0,'Raw Time'!R67&lt;=Params!$B$1),'Raw Time'!R67,"")</f>
        <v>2969</v>
      </c>
    </row>
    <row r="68" spans="1:14" x14ac:dyDescent="0.25">
      <c r="A68">
        <v>67</v>
      </c>
      <c r="B68" s="1" t="s">
        <v>87</v>
      </c>
      <c r="C68">
        <f>IF(AND('Raw Time'!G68&gt;0,'Raw Time'!G68&lt;=Params!$B$1),'Raw Time'!G68,"")</f>
        <v>829</v>
      </c>
      <c r="D68">
        <f>IF(AND('Raw Time'!H68&gt;0,'Raw Time'!H68&lt;=Params!$B$1),'Raw Time'!H68,"")</f>
        <v>1436</v>
      </c>
      <c r="E68" t="str">
        <f>IF(AND('Raw Time'!I68&gt;0,'Raw Time'!I68&lt;=Params!$B$1),'Raw Time'!I68,"")</f>
        <v/>
      </c>
      <c r="F68">
        <f>IF(AND('Raw Time'!J68&gt;0,'Raw Time'!J68&lt;=Params!$B$1),'Raw Time'!J68,"")</f>
        <v>2878</v>
      </c>
      <c r="G68" t="str">
        <f>IF(AND('Raw Time'!K68&gt;0,'Raw Time'!K68&lt;=Params!$B$1),'Raw Time'!K68,"")</f>
        <v/>
      </c>
      <c r="H68">
        <f>IF(AND('Raw Time'!L68&gt;0,'Raw Time'!L68&lt;=Params!$B$1),'Raw Time'!L68,"")</f>
        <v>1493</v>
      </c>
      <c r="I68" t="str">
        <f>IF(AND('Raw Time'!M68&gt;0,'Raw Time'!M68&lt;=Params!$B$1),'Raw Time'!M68,"")</f>
        <v/>
      </c>
      <c r="J68">
        <f>IF(AND('Raw Time'!N68&gt;0,'Raw Time'!N68&lt;=Params!$B$1),'Raw Time'!N68,"")</f>
        <v>2373</v>
      </c>
      <c r="K68" t="str">
        <f>IF(AND('Raw Time'!O68&gt;0,'Raw Time'!O68&lt;=Params!$B$1),'Raw Time'!O68,"")</f>
        <v/>
      </c>
      <c r="L68" t="str">
        <f>IF(AND('Raw Time'!P68&gt;0,'Raw Time'!P68&lt;=Params!$B$1),'Raw Time'!P68,"")</f>
        <v/>
      </c>
      <c r="M68">
        <f>IF(AND('Raw Time'!Q68&gt;0,'Raw Time'!Q68&lt;=Params!$B$1),'Raw Time'!Q68,"")</f>
        <v>2190</v>
      </c>
      <c r="N68">
        <f>IF(AND('Raw Time'!R68&gt;0,'Raw Time'!R68&lt;=Params!$B$1),'Raw Time'!R68,"")</f>
        <v>3173</v>
      </c>
    </row>
    <row r="69" spans="1:14" x14ac:dyDescent="0.25">
      <c r="A69">
        <v>68</v>
      </c>
      <c r="B69" s="1" t="s">
        <v>88</v>
      </c>
      <c r="C69">
        <f>IF(AND('Raw Time'!G69&gt;0,'Raw Time'!G69&lt;=Params!$B$1),'Raw Time'!G69,"")</f>
        <v>1289</v>
      </c>
      <c r="D69">
        <f>IF(AND('Raw Time'!H69&gt;0,'Raw Time'!H69&lt;=Params!$B$1),'Raw Time'!H69,"")</f>
        <v>2837</v>
      </c>
      <c r="E69" t="str">
        <f>IF(AND('Raw Time'!I69&gt;0,'Raw Time'!I69&lt;=Params!$B$1),'Raw Time'!I69,"")</f>
        <v/>
      </c>
      <c r="F69" t="str">
        <f>IF(AND('Raw Time'!J69&gt;0,'Raw Time'!J69&lt;=Params!$B$1),'Raw Time'!J69,"")</f>
        <v/>
      </c>
      <c r="G69">
        <f>IF(AND('Raw Time'!K69&gt;0,'Raw Time'!K69&lt;=Params!$B$1),'Raw Time'!K69,"")</f>
        <v>1694</v>
      </c>
      <c r="H69">
        <f>IF(AND('Raw Time'!L69&gt;0,'Raw Time'!L69&lt;=Params!$B$1),'Raw Time'!L69,"")</f>
        <v>2002</v>
      </c>
      <c r="I69" t="str">
        <f>IF(AND('Raw Time'!M69&gt;0,'Raw Time'!M69&lt;=Params!$B$1),'Raw Time'!M69,"")</f>
        <v/>
      </c>
      <c r="J69">
        <f>IF(AND('Raw Time'!N69&gt;0,'Raw Time'!N69&lt;=Params!$B$1),'Raw Time'!N69,"")</f>
        <v>1487</v>
      </c>
      <c r="K69">
        <f>IF(AND('Raw Time'!O69&gt;0,'Raw Time'!O69&lt;=Params!$B$1),'Raw Time'!O69,"")</f>
        <v>2278</v>
      </c>
      <c r="L69">
        <f>IF(AND('Raw Time'!P69&gt;0,'Raw Time'!P69&lt;=Params!$B$1),'Raw Time'!P69,"")</f>
        <v>3284</v>
      </c>
      <c r="M69">
        <f>IF(AND('Raw Time'!Q69&gt;0,'Raw Time'!Q69&lt;=Params!$B$1),'Raw Time'!Q69,"")</f>
        <v>3342</v>
      </c>
      <c r="N69" t="str">
        <f>IF(AND('Raw Time'!R69&gt;0,'Raw Time'!R69&lt;=Params!$B$1),'Raw Time'!R69,"")</f>
        <v/>
      </c>
    </row>
    <row r="70" spans="1:14" x14ac:dyDescent="0.25">
      <c r="A70">
        <v>69</v>
      </c>
      <c r="B70" s="1" t="s">
        <v>89</v>
      </c>
      <c r="C70">
        <f>IF(AND('Raw Time'!G70&gt;0,'Raw Time'!G70&lt;=Params!$B$1),'Raw Time'!G70,"")</f>
        <v>1248</v>
      </c>
      <c r="D70">
        <f>IF(AND('Raw Time'!H70&gt;0,'Raw Time'!H70&lt;=Params!$B$1),'Raw Time'!H70,"")</f>
        <v>1783</v>
      </c>
      <c r="E70" t="str">
        <f>IF(AND('Raw Time'!I70&gt;0,'Raw Time'!I70&lt;=Params!$B$1),'Raw Time'!I70,"")</f>
        <v/>
      </c>
      <c r="F70" t="str">
        <f>IF(AND('Raw Time'!J70&gt;0,'Raw Time'!J70&lt;=Params!$B$1),'Raw Time'!J70,"")</f>
        <v/>
      </c>
      <c r="G70">
        <f>IF(AND('Raw Time'!K70&gt;0,'Raw Time'!K70&lt;=Params!$B$1),'Raw Time'!K70,"")</f>
        <v>2410</v>
      </c>
      <c r="H70">
        <f>IF(AND('Raw Time'!L70&gt;0,'Raw Time'!L70&lt;=Params!$B$1),'Raw Time'!L70,"")</f>
        <v>1877</v>
      </c>
      <c r="I70">
        <f>IF(AND('Raw Time'!M70&gt;0,'Raw Time'!M70&lt;=Params!$B$1),'Raw Time'!M70,"")</f>
        <v>3229</v>
      </c>
      <c r="J70">
        <f>IF(AND('Raw Time'!N70&gt;0,'Raw Time'!N70&lt;=Params!$B$1),'Raw Time'!N70,"")</f>
        <v>2033</v>
      </c>
      <c r="K70" t="str">
        <f>IF(AND('Raw Time'!O70&gt;0,'Raw Time'!O70&lt;=Params!$B$1),'Raw Time'!O70,"")</f>
        <v/>
      </c>
      <c r="L70" t="str">
        <f>IF(AND('Raw Time'!P70&gt;0,'Raw Time'!P70&lt;=Params!$B$1),'Raw Time'!P70,"")</f>
        <v/>
      </c>
      <c r="M70">
        <f>IF(AND('Raw Time'!Q70&gt;0,'Raw Time'!Q70&lt;=Params!$B$1),'Raw Time'!Q70,"")</f>
        <v>2890</v>
      </c>
      <c r="N70">
        <f>IF(AND('Raw Time'!R70&gt;0,'Raw Time'!R70&lt;=Params!$B$1),'Raw Time'!R70,"")</f>
        <v>2605</v>
      </c>
    </row>
    <row r="71" spans="1:14" x14ac:dyDescent="0.25">
      <c r="A71">
        <v>70</v>
      </c>
      <c r="B71" s="1" t="s">
        <v>90</v>
      </c>
      <c r="C71">
        <f>IF(AND('Raw Time'!G71&gt;0,'Raw Time'!G71&lt;=Params!$B$1),'Raw Time'!G71,"")</f>
        <v>1010</v>
      </c>
      <c r="D71">
        <f>IF(AND('Raw Time'!H71&gt;0,'Raw Time'!H71&lt;=Params!$B$1),'Raw Time'!H71,"")</f>
        <v>1309</v>
      </c>
      <c r="E71" t="str">
        <f>IF(AND('Raw Time'!I71&gt;0,'Raw Time'!I71&lt;=Params!$B$1),'Raw Time'!I71,"")</f>
        <v/>
      </c>
      <c r="F71">
        <f>IF(AND('Raw Time'!J71&gt;0,'Raw Time'!J71&lt;=Params!$B$1),'Raw Time'!J71,"")</f>
        <v>3274</v>
      </c>
      <c r="G71">
        <f>IF(AND('Raw Time'!K71&gt;0,'Raw Time'!K71&lt;=Params!$B$1),'Raw Time'!K71,"")</f>
        <v>1416</v>
      </c>
      <c r="H71" t="str">
        <f>IF(AND('Raw Time'!L71&gt;0,'Raw Time'!L71&lt;=Params!$B$1),'Raw Time'!L71,"")</f>
        <v/>
      </c>
      <c r="I71" t="str">
        <f>IF(AND('Raw Time'!M71&gt;0,'Raw Time'!M71&lt;=Params!$B$1),'Raw Time'!M71,"")</f>
        <v/>
      </c>
      <c r="J71">
        <f>IF(AND('Raw Time'!N71&gt;0,'Raw Time'!N71&lt;=Params!$B$1),'Raw Time'!N71,"")</f>
        <v>2169</v>
      </c>
      <c r="K71">
        <f>IF(AND('Raw Time'!O71&gt;0,'Raw Time'!O71&lt;=Params!$B$1),'Raw Time'!O71,"")</f>
        <v>2996</v>
      </c>
      <c r="L71" t="str">
        <f>IF(AND('Raw Time'!P71&gt;0,'Raw Time'!P71&lt;=Params!$B$1),'Raw Time'!P71,"")</f>
        <v/>
      </c>
      <c r="M71">
        <f>IF(AND('Raw Time'!Q71&gt;0,'Raw Time'!Q71&lt;=Params!$B$1),'Raw Time'!Q71,"")</f>
        <v>1852</v>
      </c>
      <c r="N71">
        <f>IF(AND('Raw Time'!R71&gt;0,'Raw Time'!R71&lt;=Params!$B$1),'Raw Time'!R71,"")</f>
        <v>2403</v>
      </c>
    </row>
    <row r="72" spans="1:14" x14ac:dyDescent="0.25">
      <c r="A72">
        <v>71</v>
      </c>
      <c r="B72" s="1" t="s">
        <v>91</v>
      </c>
      <c r="C72" t="str">
        <f>IF(AND('Raw Time'!G72&gt;0,'Raw Time'!G72&lt;=Params!$B$1),'Raw Time'!G72,"")</f>
        <v/>
      </c>
      <c r="D72">
        <f>IF(AND('Raw Time'!H72&gt;0,'Raw Time'!H72&lt;=Params!$B$1),'Raw Time'!H72,"")</f>
        <v>2114</v>
      </c>
      <c r="E72" t="str">
        <f>IF(AND('Raw Time'!I72&gt;0,'Raw Time'!I72&lt;=Params!$B$1),'Raw Time'!I72,"")</f>
        <v/>
      </c>
      <c r="F72" t="str">
        <f>IF(AND('Raw Time'!J72&gt;0,'Raw Time'!J72&lt;=Params!$B$1),'Raw Time'!J72,"")</f>
        <v/>
      </c>
      <c r="G72">
        <f>IF(AND('Raw Time'!K72&gt;0,'Raw Time'!K72&lt;=Params!$B$1),'Raw Time'!K72,"")</f>
        <v>1695</v>
      </c>
      <c r="H72">
        <f>IF(AND('Raw Time'!L72&gt;0,'Raw Time'!L72&lt;=Params!$B$1),'Raw Time'!L72,"")</f>
        <v>2199</v>
      </c>
      <c r="I72">
        <f>IF(AND('Raw Time'!M72&gt;0,'Raw Time'!M72&lt;=Params!$B$1),'Raw Time'!M72,"")</f>
        <v>2464</v>
      </c>
      <c r="J72">
        <f>IF(AND('Raw Time'!N72&gt;0,'Raw Time'!N72&lt;=Params!$B$1),'Raw Time'!N72,"")</f>
        <v>1571</v>
      </c>
      <c r="K72">
        <f>IF(AND('Raw Time'!O72&gt;0,'Raw Time'!O72&lt;=Params!$B$1),'Raw Time'!O72,"")</f>
        <v>3488</v>
      </c>
      <c r="L72">
        <f>IF(AND('Raw Time'!P72&gt;0,'Raw Time'!P72&lt;=Params!$B$1),'Raw Time'!P72,"")</f>
        <v>2357</v>
      </c>
      <c r="M72" t="str">
        <f>IF(AND('Raw Time'!Q72&gt;0,'Raw Time'!Q72&lt;=Params!$B$1),'Raw Time'!Q72,"")</f>
        <v/>
      </c>
      <c r="N72">
        <f>IF(AND('Raw Time'!R72&gt;0,'Raw Time'!R72&lt;=Params!$B$1),'Raw Time'!R72,"")</f>
        <v>3537</v>
      </c>
    </row>
    <row r="73" spans="1:14" x14ac:dyDescent="0.25">
      <c r="A73">
        <v>72</v>
      </c>
      <c r="B73" s="1" t="s">
        <v>92</v>
      </c>
      <c r="C73">
        <f>IF(AND('Raw Time'!G73&gt;0,'Raw Time'!G73&lt;=Params!$B$1),'Raw Time'!G73,"")</f>
        <v>1420</v>
      </c>
      <c r="D73">
        <f>IF(AND('Raw Time'!H73&gt;0,'Raw Time'!H73&lt;=Params!$B$1),'Raw Time'!H73,"")</f>
        <v>1827</v>
      </c>
      <c r="E73" t="str">
        <f>IF(AND('Raw Time'!I73&gt;0,'Raw Time'!I73&lt;=Params!$B$1),'Raw Time'!I73,"")</f>
        <v/>
      </c>
      <c r="F73" t="str">
        <f>IF(AND('Raw Time'!J73&gt;0,'Raw Time'!J73&lt;=Params!$B$1),'Raw Time'!J73,"")</f>
        <v/>
      </c>
      <c r="G73">
        <f>IF(AND('Raw Time'!K73&gt;0,'Raw Time'!K73&lt;=Params!$B$1),'Raw Time'!K73,"")</f>
        <v>3133</v>
      </c>
      <c r="H73">
        <f>IF(AND('Raw Time'!L73&gt;0,'Raw Time'!L73&lt;=Params!$B$1),'Raw Time'!L73,"")</f>
        <v>1390</v>
      </c>
      <c r="I73" t="str">
        <f>IF(AND('Raw Time'!M73&gt;0,'Raw Time'!M73&lt;=Params!$B$1),'Raw Time'!M73,"")</f>
        <v/>
      </c>
      <c r="J73">
        <f>IF(AND('Raw Time'!N73&gt;0,'Raw Time'!N73&lt;=Params!$B$1),'Raw Time'!N73,"")</f>
        <v>3255</v>
      </c>
      <c r="K73" t="str">
        <f>IF(AND('Raw Time'!O73&gt;0,'Raw Time'!O73&lt;=Params!$B$1),'Raw Time'!O73,"")</f>
        <v/>
      </c>
      <c r="L73">
        <f>IF(AND('Raw Time'!P73&gt;0,'Raw Time'!P73&lt;=Params!$B$1),'Raw Time'!P73,"")</f>
        <v>2063</v>
      </c>
      <c r="M73">
        <f>IF(AND('Raw Time'!Q73&gt;0,'Raw Time'!Q73&lt;=Params!$B$1),'Raw Time'!Q73,"")</f>
        <v>2885</v>
      </c>
      <c r="N73">
        <f>IF(AND('Raw Time'!R73&gt;0,'Raw Time'!R73&lt;=Params!$B$1),'Raw Time'!R73,"")</f>
        <v>3099</v>
      </c>
    </row>
    <row r="74" spans="1:14" x14ac:dyDescent="0.25">
      <c r="A74">
        <v>73</v>
      </c>
      <c r="B74" s="1" t="s">
        <v>93</v>
      </c>
      <c r="C74">
        <f>IF(AND('Raw Time'!G74&gt;0,'Raw Time'!G74&lt;=Params!$B$1),'Raw Time'!G74,"")</f>
        <v>2304</v>
      </c>
      <c r="D74">
        <f>IF(AND('Raw Time'!H74&gt;0,'Raw Time'!H74&lt;=Params!$B$1),'Raw Time'!H74,"")</f>
        <v>2479</v>
      </c>
      <c r="E74">
        <f>IF(AND('Raw Time'!I74&gt;0,'Raw Time'!I74&lt;=Params!$B$1),'Raw Time'!I74,"")</f>
        <v>3441</v>
      </c>
      <c r="F74" t="str">
        <f>IF(AND('Raw Time'!J74&gt;0,'Raw Time'!J74&lt;=Params!$B$1),'Raw Time'!J74,"")</f>
        <v/>
      </c>
      <c r="G74" t="str">
        <f>IF(AND('Raw Time'!K74&gt;0,'Raw Time'!K74&lt;=Params!$B$1),'Raw Time'!K74,"")</f>
        <v/>
      </c>
      <c r="H74">
        <f>IF(AND('Raw Time'!L74&gt;0,'Raw Time'!L74&lt;=Params!$B$1),'Raw Time'!L74,"")</f>
        <v>1419</v>
      </c>
      <c r="I74">
        <f>IF(AND('Raw Time'!M74&gt;0,'Raw Time'!M74&lt;=Params!$B$1),'Raw Time'!M74,"")</f>
        <v>2919</v>
      </c>
      <c r="J74">
        <f>IF(AND('Raw Time'!N74&gt;0,'Raw Time'!N74&lt;=Params!$B$1),'Raw Time'!N74,"")</f>
        <v>2605</v>
      </c>
      <c r="K74">
        <f>IF(AND('Raw Time'!O74&gt;0,'Raw Time'!O74&lt;=Params!$B$1),'Raw Time'!O74,"")</f>
        <v>2606</v>
      </c>
      <c r="L74">
        <f>IF(AND('Raw Time'!P74&gt;0,'Raw Time'!P74&lt;=Params!$B$1),'Raw Time'!P74,"")</f>
        <v>1551</v>
      </c>
      <c r="M74" t="str">
        <f>IF(AND('Raw Time'!Q74&gt;0,'Raw Time'!Q74&lt;=Params!$B$1),'Raw Time'!Q74,"")</f>
        <v/>
      </c>
      <c r="N74" t="str">
        <f>IF(AND('Raw Time'!R74&gt;0,'Raw Time'!R74&lt;=Params!$B$1),'Raw Time'!R74,"")</f>
        <v/>
      </c>
    </row>
    <row r="75" spans="1:14" x14ac:dyDescent="0.25">
      <c r="A75">
        <v>74</v>
      </c>
      <c r="B75" s="1" t="s">
        <v>95</v>
      </c>
      <c r="C75">
        <f>IF(AND('Raw Time'!G75&gt;0,'Raw Time'!G75&lt;=Params!$B$1),'Raw Time'!G75,"")</f>
        <v>852</v>
      </c>
      <c r="D75">
        <f>IF(AND('Raw Time'!H75&gt;0,'Raw Time'!H75&lt;=Params!$B$1),'Raw Time'!H75,"")</f>
        <v>1954</v>
      </c>
      <c r="E75" t="str">
        <f>IF(AND('Raw Time'!I75&gt;0,'Raw Time'!I75&lt;=Params!$B$1),'Raw Time'!I75,"")</f>
        <v/>
      </c>
      <c r="F75" t="str">
        <f>IF(AND('Raw Time'!J75&gt;0,'Raw Time'!J75&lt;=Params!$B$1),'Raw Time'!J75,"")</f>
        <v/>
      </c>
      <c r="G75">
        <f>IF(AND('Raw Time'!K75&gt;0,'Raw Time'!K75&lt;=Params!$B$1),'Raw Time'!K75,"")</f>
        <v>2757</v>
      </c>
      <c r="H75">
        <f>IF(AND('Raw Time'!L75&gt;0,'Raw Time'!L75&lt;=Params!$B$1),'Raw Time'!L75,"")</f>
        <v>3387</v>
      </c>
      <c r="I75" t="str">
        <f>IF(AND('Raw Time'!M75&gt;0,'Raw Time'!M75&lt;=Params!$B$1),'Raw Time'!M75,"")</f>
        <v/>
      </c>
      <c r="J75">
        <f>IF(AND('Raw Time'!N75&gt;0,'Raw Time'!N75&lt;=Params!$B$1),'Raw Time'!N75,"")</f>
        <v>1320</v>
      </c>
      <c r="K75">
        <f>IF(AND('Raw Time'!O75&gt;0,'Raw Time'!O75&lt;=Params!$B$1),'Raw Time'!O75,"")</f>
        <v>3288</v>
      </c>
      <c r="L75">
        <f>IF(AND('Raw Time'!P75&gt;0,'Raw Time'!P75&lt;=Params!$B$1),'Raw Time'!P75,"")</f>
        <v>2533</v>
      </c>
      <c r="M75" t="str">
        <f>IF(AND('Raw Time'!Q75&gt;0,'Raw Time'!Q75&lt;=Params!$B$1),'Raw Time'!Q75,"")</f>
        <v/>
      </c>
      <c r="N75">
        <f>IF(AND('Raw Time'!R75&gt;0,'Raw Time'!R75&lt;=Params!$B$1),'Raw Time'!R75,"")</f>
        <v>3541</v>
      </c>
    </row>
    <row r="76" spans="1:14" x14ac:dyDescent="0.25">
      <c r="A76">
        <v>75</v>
      </c>
      <c r="B76" s="1" t="s">
        <v>96</v>
      </c>
      <c r="C76">
        <f>IF(AND('Raw Time'!G76&gt;0,'Raw Time'!G76&lt;=Params!$B$1),'Raw Time'!G76,"")</f>
        <v>2559</v>
      </c>
      <c r="D76">
        <f>IF(AND('Raw Time'!H76&gt;0,'Raw Time'!H76&lt;=Params!$B$1),'Raw Time'!H76,"")</f>
        <v>2061</v>
      </c>
      <c r="E76" t="str">
        <f>IF(AND('Raw Time'!I76&gt;0,'Raw Time'!I76&lt;=Params!$B$1),'Raw Time'!I76,"")</f>
        <v/>
      </c>
      <c r="F76">
        <f>IF(AND('Raw Time'!J76&gt;0,'Raw Time'!J76&lt;=Params!$B$1),'Raw Time'!J76,"")</f>
        <v>3081</v>
      </c>
      <c r="G76" t="str">
        <f>IF(AND('Raw Time'!K76&gt;0,'Raw Time'!K76&lt;=Params!$B$1),'Raw Time'!K76,"")</f>
        <v/>
      </c>
      <c r="H76">
        <f>IF(AND('Raw Time'!L76&gt;0,'Raw Time'!L76&lt;=Params!$B$1),'Raw Time'!L76,"")</f>
        <v>1372</v>
      </c>
      <c r="I76" t="str">
        <f>IF(AND('Raw Time'!M76&gt;0,'Raw Time'!M76&lt;=Params!$B$1),'Raw Time'!M76,"")</f>
        <v/>
      </c>
      <c r="J76">
        <f>IF(AND('Raw Time'!N76&gt;0,'Raw Time'!N76&lt;=Params!$B$1),'Raw Time'!N76,"")</f>
        <v>1681</v>
      </c>
      <c r="K76" t="str">
        <f>IF(AND('Raw Time'!O76&gt;0,'Raw Time'!O76&lt;=Params!$B$1),'Raw Time'!O76,"")</f>
        <v/>
      </c>
      <c r="L76">
        <f>IF(AND('Raw Time'!P76&gt;0,'Raw Time'!P76&lt;=Params!$B$1),'Raw Time'!P76,"")</f>
        <v>3142</v>
      </c>
      <c r="M76">
        <f>IF(AND('Raw Time'!Q76&gt;0,'Raw Time'!Q76&lt;=Params!$B$1),'Raw Time'!Q76,"")</f>
        <v>3533</v>
      </c>
      <c r="N76">
        <f>IF(AND('Raw Time'!R76&gt;0,'Raw Time'!R76&lt;=Params!$B$1),'Raw Time'!R76,"")</f>
        <v>2329</v>
      </c>
    </row>
    <row r="77" spans="1:14" x14ac:dyDescent="0.25">
      <c r="A77">
        <v>76</v>
      </c>
      <c r="B77" s="1" t="s">
        <v>97</v>
      </c>
      <c r="C77">
        <f>IF(AND('Raw Time'!G77&gt;0,'Raw Time'!G77&lt;=Params!$B$1),'Raw Time'!G77,"")</f>
        <v>2950</v>
      </c>
      <c r="D77" t="str">
        <f>IF(AND('Raw Time'!H77&gt;0,'Raw Time'!H77&lt;=Params!$B$1),'Raw Time'!H77,"")</f>
        <v/>
      </c>
      <c r="E77" t="str">
        <f>IF(AND('Raw Time'!I77&gt;0,'Raw Time'!I77&lt;=Params!$B$1),'Raw Time'!I77,"")</f>
        <v/>
      </c>
      <c r="F77" t="str">
        <f>IF(AND('Raw Time'!J77&gt;0,'Raw Time'!J77&lt;=Params!$B$1),'Raw Time'!J77,"")</f>
        <v/>
      </c>
      <c r="G77">
        <f>IF(AND('Raw Time'!K77&gt;0,'Raw Time'!K77&lt;=Params!$B$1),'Raw Time'!K77,"")</f>
        <v>2276</v>
      </c>
      <c r="H77">
        <f>IF(AND('Raw Time'!L77&gt;0,'Raw Time'!L77&lt;=Params!$B$1),'Raw Time'!L77,"")</f>
        <v>2063</v>
      </c>
      <c r="I77" t="str">
        <f>IF(AND('Raw Time'!M77&gt;0,'Raw Time'!M77&lt;=Params!$B$1),'Raw Time'!M77,"")</f>
        <v/>
      </c>
      <c r="J77">
        <f>IF(AND('Raw Time'!N77&gt;0,'Raw Time'!N77&lt;=Params!$B$1),'Raw Time'!N77,"")</f>
        <v>1754</v>
      </c>
      <c r="K77">
        <f>IF(AND('Raw Time'!O77&gt;0,'Raw Time'!O77&lt;=Params!$B$1),'Raw Time'!O77,"")</f>
        <v>2466</v>
      </c>
      <c r="L77">
        <f>IF(AND('Raw Time'!P77&gt;0,'Raw Time'!P77&lt;=Params!$B$1),'Raw Time'!P77,"")</f>
        <v>2969</v>
      </c>
      <c r="M77" t="str">
        <f>IF(AND('Raw Time'!Q77&gt;0,'Raw Time'!Q77&lt;=Params!$B$1),'Raw Time'!Q77,"")</f>
        <v/>
      </c>
      <c r="N77">
        <f>IF(AND('Raw Time'!R77&gt;0,'Raw Time'!R77&lt;=Params!$B$1),'Raw Time'!R77,"")</f>
        <v>2317</v>
      </c>
    </row>
    <row r="78" spans="1:14" x14ac:dyDescent="0.25">
      <c r="A78">
        <v>77</v>
      </c>
      <c r="B78" s="1" t="s">
        <v>98</v>
      </c>
      <c r="C78">
        <f>IF(AND('Raw Time'!G78&gt;0,'Raw Time'!G78&lt;=Params!$B$1),'Raw Time'!G78,"")</f>
        <v>1727</v>
      </c>
      <c r="D78">
        <f>IF(AND('Raw Time'!H78&gt;0,'Raw Time'!H78&lt;=Params!$B$1),'Raw Time'!H78,"")</f>
        <v>1734</v>
      </c>
      <c r="E78" t="str">
        <f>IF(AND('Raw Time'!I78&gt;0,'Raw Time'!I78&lt;=Params!$B$1),'Raw Time'!I78,"")</f>
        <v/>
      </c>
      <c r="F78" t="str">
        <f>IF(AND('Raw Time'!J78&gt;0,'Raw Time'!J78&lt;=Params!$B$1),'Raw Time'!J78,"")</f>
        <v/>
      </c>
      <c r="G78">
        <f>IF(AND('Raw Time'!K78&gt;0,'Raw Time'!K78&lt;=Params!$B$1),'Raw Time'!K78,"")</f>
        <v>2143</v>
      </c>
      <c r="H78">
        <f>IF(AND('Raw Time'!L78&gt;0,'Raw Time'!L78&lt;=Params!$B$1),'Raw Time'!L78,"")</f>
        <v>1818</v>
      </c>
      <c r="I78" t="str">
        <f>IF(AND('Raw Time'!M78&gt;0,'Raw Time'!M78&lt;=Params!$B$1),'Raw Time'!M78,"")</f>
        <v/>
      </c>
      <c r="J78">
        <f>IF(AND('Raw Time'!N78&gt;0,'Raw Time'!N78&lt;=Params!$B$1),'Raw Time'!N78,"")</f>
        <v>2171</v>
      </c>
      <c r="K78">
        <f>IF(AND('Raw Time'!O78&gt;0,'Raw Time'!O78&lt;=Params!$B$1),'Raw Time'!O78,"")</f>
        <v>3112</v>
      </c>
      <c r="L78" t="str">
        <f>IF(AND('Raw Time'!P78&gt;0,'Raw Time'!P78&lt;=Params!$B$1),'Raw Time'!P78,"")</f>
        <v/>
      </c>
      <c r="M78" t="str">
        <f>IF(AND('Raw Time'!Q78&gt;0,'Raw Time'!Q78&lt;=Params!$B$1),'Raw Time'!Q78,"")</f>
        <v/>
      </c>
      <c r="N78" t="str">
        <f>IF(AND('Raw Time'!R78&gt;0,'Raw Time'!R78&lt;=Params!$B$1),'Raw Time'!R78,"")</f>
        <v/>
      </c>
    </row>
    <row r="79" spans="1:14" x14ac:dyDescent="0.25">
      <c r="A79">
        <v>78</v>
      </c>
      <c r="B79" s="1" t="s">
        <v>99</v>
      </c>
      <c r="C79">
        <f>IF(AND('Raw Time'!G79&gt;0,'Raw Time'!G79&lt;=Params!$B$1),'Raw Time'!G79,"")</f>
        <v>2237</v>
      </c>
      <c r="D79">
        <f>IF(AND('Raw Time'!H79&gt;0,'Raw Time'!H79&lt;=Params!$B$1),'Raw Time'!H79,"")</f>
        <v>1960</v>
      </c>
      <c r="E79">
        <f>IF(AND('Raw Time'!I79&gt;0,'Raw Time'!I79&lt;=Params!$B$1),'Raw Time'!I79,"")</f>
        <v>3416</v>
      </c>
      <c r="F79" t="str">
        <f>IF(AND('Raw Time'!J79&gt;0,'Raw Time'!J79&lt;=Params!$B$1),'Raw Time'!J79,"")</f>
        <v/>
      </c>
      <c r="G79">
        <f>IF(AND('Raw Time'!K79&gt;0,'Raw Time'!K79&lt;=Params!$B$1),'Raw Time'!K79,"")</f>
        <v>2223</v>
      </c>
      <c r="H79">
        <f>IF(AND('Raw Time'!L79&gt;0,'Raw Time'!L79&lt;=Params!$B$1),'Raw Time'!L79,"")</f>
        <v>2443</v>
      </c>
      <c r="I79">
        <f>IF(AND('Raw Time'!M79&gt;0,'Raw Time'!M79&lt;=Params!$B$1),'Raw Time'!M79,"")</f>
        <v>3001</v>
      </c>
      <c r="J79" t="str">
        <f>IF(AND('Raw Time'!N79&gt;0,'Raw Time'!N79&lt;=Params!$B$1),'Raw Time'!N79,"")</f>
        <v/>
      </c>
      <c r="K79">
        <f>IF(AND('Raw Time'!O79&gt;0,'Raw Time'!O79&lt;=Params!$B$1),'Raw Time'!O79,"")</f>
        <v>3564</v>
      </c>
      <c r="L79" t="str">
        <f>IF(AND('Raw Time'!P79&gt;0,'Raw Time'!P79&lt;=Params!$B$1),'Raw Time'!P79,"")</f>
        <v/>
      </c>
      <c r="M79">
        <f>IF(AND('Raw Time'!Q79&gt;0,'Raw Time'!Q79&lt;=Params!$B$1),'Raw Time'!Q79,"")</f>
        <v>2475</v>
      </c>
      <c r="N79" t="str">
        <f>IF(AND('Raw Time'!R79&gt;0,'Raw Time'!R79&lt;=Params!$B$1),'Raw Time'!R79,"")</f>
        <v/>
      </c>
    </row>
    <row r="80" spans="1:14" x14ac:dyDescent="0.25">
      <c r="A80">
        <v>79</v>
      </c>
      <c r="B80" s="1" t="s">
        <v>100</v>
      </c>
      <c r="C80">
        <f>IF(AND('Raw Time'!G80&gt;0,'Raw Time'!G80&lt;=Params!$B$1),'Raw Time'!G80,"")</f>
        <v>1723</v>
      </c>
      <c r="D80">
        <f>IF(AND('Raw Time'!H80&gt;0,'Raw Time'!H80&lt;=Params!$B$1),'Raw Time'!H80,"")</f>
        <v>1254</v>
      </c>
      <c r="E80" t="str">
        <f>IF(AND('Raw Time'!I80&gt;0,'Raw Time'!I80&lt;=Params!$B$1),'Raw Time'!I80,"")</f>
        <v/>
      </c>
      <c r="F80" t="str">
        <f>IF(AND('Raw Time'!J80&gt;0,'Raw Time'!J80&lt;=Params!$B$1),'Raw Time'!J80,"")</f>
        <v/>
      </c>
      <c r="G80">
        <f>IF(AND('Raw Time'!K80&gt;0,'Raw Time'!K80&lt;=Params!$B$1),'Raw Time'!K80,"")</f>
        <v>2154</v>
      </c>
      <c r="H80">
        <f>IF(AND('Raw Time'!L80&gt;0,'Raw Time'!L80&lt;=Params!$B$1),'Raw Time'!L80,"")</f>
        <v>2457</v>
      </c>
      <c r="I80" t="str">
        <f>IF(AND('Raw Time'!M80&gt;0,'Raw Time'!M80&lt;=Params!$B$1),'Raw Time'!M80,"")</f>
        <v/>
      </c>
      <c r="J80">
        <f>IF(AND('Raw Time'!N80&gt;0,'Raw Time'!N80&lt;=Params!$B$1),'Raw Time'!N80,"")</f>
        <v>3185</v>
      </c>
      <c r="K80" t="str">
        <f>IF(AND('Raw Time'!O80&gt;0,'Raw Time'!O80&lt;=Params!$B$1),'Raw Time'!O80,"")</f>
        <v/>
      </c>
      <c r="L80">
        <f>IF(AND('Raw Time'!P80&gt;0,'Raw Time'!P80&lt;=Params!$B$1),'Raw Time'!P80,"")</f>
        <v>3194</v>
      </c>
      <c r="M80" t="str">
        <f>IF(AND('Raw Time'!Q80&gt;0,'Raw Time'!Q80&lt;=Params!$B$1),'Raw Time'!Q80,"")</f>
        <v/>
      </c>
      <c r="N80">
        <f>IF(AND('Raw Time'!R80&gt;0,'Raw Time'!R80&lt;=Params!$B$1),'Raw Time'!R80,"")</f>
        <v>3377</v>
      </c>
    </row>
    <row r="81" spans="1:14" x14ac:dyDescent="0.25">
      <c r="A81">
        <v>80</v>
      </c>
      <c r="B81" s="1" t="s">
        <v>101</v>
      </c>
      <c r="C81">
        <f>IF(AND('Raw Time'!G81&gt;0,'Raw Time'!G81&lt;=Params!$B$1),'Raw Time'!G81,"")</f>
        <v>1992</v>
      </c>
      <c r="D81">
        <f>IF(AND('Raw Time'!H81&gt;0,'Raw Time'!H81&lt;=Params!$B$1),'Raw Time'!H81,"")</f>
        <v>1645</v>
      </c>
      <c r="E81" t="str">
        <f>IF(AND('Raw Time'!I81&gt;0,'Raw Time'!I81&lt;=Params!$B$1),'Raw Time'!I81,"")</f>
        <v/>
      </c>
      <c r="F81" t="str">
        <f>IF(AND('Raw Time'!J81&gt;0,'Raw Time'!J81&lt;=Params!$B$1),'Raw Time'!J81,"")</f>
        <v/>
      </c>
      <c r="G81" t="str">
        <f>IF(AND('Raw Time'!K81&gt;0,'Raw Time'!K81&lt;=Params!$B$1),'Raw Time'!K81,"")</f>
        <v/>
      </c>
      <c r="H81">
        <f>IF(AND('Raw Time'!L81&gt;0,'Raw Time'!L81&lt;=Params!$B$1),'Raw Time'!L81,"")</f>
        <v>1613</v>
      </c>
      <c r="I81" t="str">
        <f>IF(AND('Raw Time'!M81&gt;0,'Raw Time'!M81&lt;=Params!$B$1),'Raw Time'!M81,"")</f>
        <v/>
      </c>
      <c r="J81">
        <f>IF(AND('Raw Time'!N81&gt;0,'Raw Time'!N81&lt;=Params!$B$1),'Raw Time'!N81,"")</f>
        <v>2581</v>
      </c>
      <c r="K81">
        <f>IF(AND('Raw Time'!O81&gt;0,'Raw Time'!O81&lt;=Params!$B$1),'Raw Time'!O81,"")</f>
        <v>2924</v>
      </c>
      <c r="L81">
        <f>IF(AND('Raw Time'!P81&gt;0,'Raw Time'!P81&lt;=Params!$B$1),'Raw Time'!P81,"")</f>
        <v>3403</v>
      </c>
      <c r="M81" t="str">
        <f>IF(AND('Raw Time'!Q81&gt;0,'Raw Time'!Q81&lt;=Params!$B$1),'Raw Time'!Q81,"")</f>
        <v/>
      </c>
      <c r="N81">
        <f>IF(AND('Raw Time'!R81&gt;0,'Raw Time'!R81&lt;=Params!$B$1),'Raw Time'!R81,"")</f>
        <v>3143</v>
      </c>
    </row>
    <row r="82" spans="1:14" x14ac:dyDescent="0.25">
      <c r="A82">
        <v>81</v>
      </c>
      <c r="B82" s="1" t="s">
        <v>102</v>
      </c>
      <c r="C82">
        <f>IF(AND('Raw Time'!G82&gt;0,'Raw Time'!G82&lt;=Params!$B$1),'Raw Time'!G82,"")</f>
        <v>1359</v>
      </c>
      <c r="D82">
        <f>IF(AND('Raw Time'!H82&gt;0,'Raw Time'!H82&lt;=Params!$B$1),'Raw Time'!H82,"")</f>
        <v>2163</v>
      </c>
      <c r="E82" t="str">
        <f>IF(AND('Raw Time'!I82&gt;0,'Raw Time'!I82&lt;=Params!$B$1),'Raw Time'!I82,"")</f>
        <v/>
      </c>
      <c r="F82" t="str">
        <f>IF(AND('Raw Time'!J82&gt;0,'Raw Time'!J82&lt;=Params!$B$1),'Raw Time'!J82,"")</f>
        <v/>
      </c>
      <c r="G82">
        <f>IF(AND('Raw Time'!K82&gt;0,'Raw Time'!K82&lt;=Params!$B$1),'Raw Time'!K82,"")</f>
        <v>2225</v>
      </c>
      <c r="H82" t="str">
        <f>IF(AND('Raw Time'!L82&gt;0,'Raw Time'!L82&lt;=Params!$B$1),'Raw Time'!L82,"")</f>
        <v/>
      </c>
      <c r="I82" t="str">
        <f>IF(AND('Raw Time'!M82&gt;0,'Raw Time'!M82&lt;=Params!$B$1),'Raw Time'!M82,"")</f>
        <v/>
      </c>
      <c r="J82">
        <f>IF(AND('Raw Time'!N82&gt;0,'Raw Time'!N82&lt;=Params!$B$1),'Raw Time'!N82,"")</f>
        <v>2448</v>
      </c>
      <c r="K82">
        <f>IF(AND('Raw Time'!O82&gt;0,'Raw Time'!O82&lt;=Params!$B$1),'Raw Time'!O82,"")</f>
        <v>3097</v>
      </c>
      <c r="L82" t="str">
        <f>IF(AND('Raw Time'!P82&gt;0,'Raw Time'!P82&lt;=Params!$B$1),'Raw Time'!P82,"")</f>
        <v/>
      </c>
      <c r="M82">
        <f>IF(AND('Raw Time'!Q82&gt;0,'Raw Time'!Q82&lt;=Params!$B$1),'Raw Time'!Q82,"")</f>
        <v>3500</v>
      </c>
      <c r="N82">
        <f>IF(AND('Raw Time'!R82&gt;0,'Raw Time'!R82&lt;=Params!$B$1),'Raw Time'!R82,"")</f>
        <v>2699</v>
      </c>
    </row>
    <row r="83" spans="1:14" x14ac:dyDescent="0.25">
      <c r="A83">
        <v>82</v>
      </c>
      <c r="B83" s="1" t="s">
        <v>103</v>
      </c>
      <c r="C83">
        <f>IF(AND('Raw Time'!G83&gt;0,'Raw Time'!G83&lt;=Params!$B$1),'Raw Time'!G83,"")</f>
        <v>1498</v>
      </c>
      <c r="D83">
        <f>IF(AND('Raw Time'!H83&gt;0,'Raw Time'!H83&lt;=Params!$B$1),'Raw Time'!H83,"")</f>
        <v>2411</v>
      </c>
      <c r="E83" t="str">
        <f>IF(AND('Raw Time'!I83&gt;0,'Raw Time'!I83&lt;=Params!$B$1),'Raw Time'!I83,"")</f>
        <v/>
      </c>
      <c r="F83" t="str">
        <f>IF(AND('Raw Time'!J83&gt;0,'Raw Time'!J83&lt;=Params!$B$1),'Raw Time'!J83,"")</f>
        <v/>
      </c>
      <c r="G83">
        <f>IF(AND('Raw Time'!K83&gt;0,'Raw Time'!K83&lt;=Params!$B$1),'Raw Time'!K83,"")</f>
        <v>3356</v>
      </c>
      <c r="H83">
        <f>IF(AND('Raw Time'!L83&gt;0,'Raw Time'!L83&lt;=Params!$B$1),'Raw Time'!L83,"")</f>
        <v>2103</v>
      </c>
      <c r="I83" t="str">
        <f>IF(AND('Raw Time'!M83&gt;0,'Raw Time'!M83&lt;=Params!$B$1),'Raw Time'!M83,"")</f>
        <v/>
      </c>
      <c r="J83">
        <f>IF(AND('Raw Time'!N83&gt;0,'Raw Time'!N83&lt;=Params!$B$1),'Raw Time'!N83,"")</f>
        <v>2561</v>
      </c>
      <c r="K83">
        <f>IF(AND('Raw Time'!O83&gt;0,'Raw Time'!O83&lt;=Params!$B$1),'Raw Time'!O83,"")</f>
        <v>3582</v>
      </c>
      <c r="L83" t="str">
        <f>IF(AND('Raw Time'!P83&gt;0,'Raw Time'!P83&lt;=Params!$B$1),'Raw Time'!P83,"")</f>
        <v/>
      </c>
      <c r="M83" t="str">
        <f>IF(AND('Raw Time'!Q83&gt;0,'Raw Time'!Q83&lt;=Params!$B$1),'Raw Time'!Q83,"")</f>
        <v/>
      </c>
      <c r="N83">
        <f>IF(AND('Raw Time'!R83&gt;0,'Raw Time'!R83&lt;=Params!$B$1),'Raw Time'!R83,"")</f>
        <v>2145</v>
      </c>
    </row>
    <row r="84" spans="1:14" x14ac:dyDescent="0.25">
      <c r="A84">
        <v>83</v>
      </c>
      <c r="B84" s="1" t="s">
        <v>104</v>
      </c>
      <c r="C84">
        <f>IF(AND('Raw Time'!G84&gt;0,'Raw Time'!G84&lt;=Params!$B$1),'Raw Time'!G84,"")</f>
        <v>3442</v>
      </c>
      <c r="D84">
        <f>IF(AND('Raw Time'!H84&gt;0,'Raw Time'!H84&lt;=Params!$B$1),'Raw Time'!H84,"")</f>
        <v>2054</v>
      </c>
      <c r="E84" t="str">
        <f>IF(AND('Raw Time'!I84&gt;0,'Raw Time'!I84&lt;=Params!$B$1),'Raw Time'!I84,"")</f>
        <v/>
      </c>
      <c r="F84" t="str">
        <f>IF(AND('Raw Time'!J84&gt;0,'Raw Time'!J84&lt;=Params!$B$1),'Raw Time'!J84,"")</f>
        <v/>
      </c>
      <c r="G84">
        <f>IF(AND('Raw Time'!K84&gt;0,'Raw Time'!K84&lt;=Params!$B$1),'Raw Time'!K84,"")</f>
        <v>2422</v>
      </c>
      <c r="H84">
        <f>IF(AND('Raw Time'!L84&gt;0,'Raw Time'!L84&lt;=Params!$B$1),'Raw Time'!L84,"")</f>
        <v>2589</v>
      </c>
      <c r="I84">
        <f>IF(AND('Raw Time'!M84&gt;0,'Raw Time'!M84&lt;=Params!$B$1),'Raw Time'!M84,"")</f>
        <v>3165</v>
      </c>
      <c r="J84">
        <f>IF(AND('Raw Time'!N84&gt;0,'Raw Time'!N84&lt;=Params!$B$1),'Raw Time'!N84,"")</f>
        <v>1813</v>
      </c>
      <c r="K84" t="str">
        <f>IF(AND('Raw Time'!O84&gt;0,'Raw Time'!O84&lt;=Params!$B$1),'Raw Time'!O84,"")</f>
        <v/>
      </c>
      <c r="L84" t="str">
        <f>IF(AND('Raw Time'!P84&gt;0,'Raw Time'!P84&lt;=Params!$B$1),'Raw Time'!P84,"")</f>
        <v/>
      </c>
      <c r="M84" t="str">
        <f>IF(AND('Raw Time'!Q84&gt;0,'Raw Time'!Q84&lt;=Params!$B$1),'Raw Time'!Q84,"")</f>
        <v/>
      </c>
      <c r="N84">
        <f>IF(AND('Raw Time'!R84&gt;0,'Raw Time'!R84&lt;=Params!$B$1),'Raw Time'!R84,"")</f>
        <v>2735</v>
      </c>
    </row>
    <row r="85" spans="1:14" x14ac:dyDescent="0.25">
      <c r="A85">
        <v>84</v>
      </c>
      <c r="B85" s="1" t="s">
        <v>105</v>
      </c>
      <c r="C85">
        <f>IF(AND('Raw Time'!G85&gt;0,'Raw Time'!G85&lt;=Params!$B$1),'Raw Time'!G85,"")</f>
        <v>1759</v>
      </c>
      <c r="D85">
        <f>IF(AND('Raw Time'!H85&gt;0,'Raw Time'!H85&lt;=Params!$B$1),'Raw Time'!H85,"")</f>
        <v>3164</v>
      </c>
      <c r="E85">
        <f>IF(AND('Raw Time'!I85&gt;0,'Raw Time'!I85&lt;=Params!$B$1),'Raw Time'!I85,"")</f>
        <v>3489</v>
      </c>
      <c r="F85" t="str">
        <f>IF(AND('Raw Time'!J85&gt;0,'Raw Time'!J85&lt;=Params!$B$1),'Raw Time'!J85,"")</f>
        <v/>
      </c>
      <c r="G85">
        <f>IF(AND('Raw Time'!K85&gt;0,'Raw Time'!K85&lt;=Params!$B$1),'Raw Time'!K85,"")</f>
        <v>2472</v>
      </c>
      <c r="H85" t="str">
        <f>IF(AND('Raw Time'!L85&gt;0,'Raw Time'!L85&lt;=Params!$B$1),'Raw Time'!L85,"")</f>
        <v/>
      </c>
      <c r="I85" t="str">
        <f>IF(AND('Raw Time'!M85&gt;0,'Raw Time'!M85&lt;=Params!$B$1),'Raw Time'!M85,"")</f>
        <v/>
      </c>
      <c r="J85">
        <f>IF(AND('Raw Time'!N85&gt;0,'Raw Time'!N85&lt;=Params!$B$1),'Raw Time'!N85,"")</f>
        <v>3152</v>
      </c>
      <c r="K85" t="str">
        <f>IF(AND('Raw Time'!O85&gt;0,'Raw Time'!O85&lt;=Params!$B$1),'Raw Time'!O85,"")</f>
        <v/>
      </c>
      <c r="L85">
        <f>IF(AND('Raw Time'!P85&gt;0,'Raw Time'!P85&lt;=Params!$B$1),'Raw Time'!P85,"")</f>
        <v>2916</v>
      </c>
      <c r="M85">
        <f>IF(AND('Raw Time'!Q85&gt;0,'Raw Time'!Q85&lt;=Params!$B$1),'Raw Time'!Q85,"")</f>
        <v>1723</v>
      </c>
      <c r="N85" t="str">
        <f>IF(AND('Raw Time'!R85&gt;0,'Raw Time'!R85&lt;=Params!$B$1),'Raw Time'!R85,"")</f>
        <v/>
      </c>
    </row>
    <row r="86" spans="1:14" x14ac:dyDescent="0.25">
      <c r="A86">
        <v>85</v>
      </c>
      <c r="B86" s="1" t="s">
        <v>106</v>
      </c>
      <c r="C86">
        <f>IF(AND('Raw Time'!G86&gt;0,'Raw Time'!G86&lt;=Params!$B$1),'Raw Time'!G86,"")</f>
        <v>1657</v>
      </c>
      <c r="D86">
        <f>IF(AND('Raw Time'!H86&gt;0,'Raw Time'!H86&lt;=Params!$B$1),'Raw Time'!H86,"")</f>
        <v>2407</v>
      </c>
      <c r="E86">
        <f>IF(AND('Raw Time'!I86&gt;0,'Raw Time'!I86&lt;=Params!$B$1),'Raw Time'!I86,"")</f>
        <v>3494</v>
      </c>
      <c r="F86">
        <f>IF(AND('Raw Time'!J86&gt;0,'Raw Time'!J86&lt;=Params!$B$1),'Raw Time'!J86,"")</f>
        <v>3419</v>
      </c>
      <c r="G86" t="str">
        <f>IF(AND('Raw Time'!K86&gt;0,'Raw Time'!K86&lt;=Params!$B$1),'Raw Time'!K86,"")</f>
        <v/>
      </c>
      <c r="H86">
        <f>IF(AND('Raw Time'!L86&gt;0,'Raw Time'!L86&lt;=Params!$B$1),'Raw Time'!L86,"")</f>
        <v>2602</v>
      </c>
      <c r="I86">
        <f>IF(AND('Raw Time'!M86&gt;0,'Raw Time'!M86&lt;=Params!$B$1),'Raw Time'!M86,"")</f>
        <v>3551</v>
      </c>
      <c r="J86">
        <f>IF(AND('Raw Time'!N86&gt;0,'Raw Time'!N86&lt;=Params!$B$1),'Raw Time'!N86,"")</f>
        <v>1987</v>
      </c>
      <c r="K86">
        <f>IF(AND('Raw Time'!O86&gt;0,'Raw Time'!O86&lt;=Params!$B$1),'Raw Time'!O86,"")</f>
        <v>3494</v>
      </c>
      <c r="L86">
        <f>IF(AND('Raw Time'!P86&gt;0,'Raw Time'!P86&lt;=Params!$B$1),'Raw Time'!P86,"")</f>
        <v>3315</v>
      </c>
      <c r="M86">
        <f>IF(AND('Raw Time'!Q86&gt;0,'Raw Time'!Q86&lt;=Params!$B$1),'Raw Time'!Q86,"")</f>
        <v>3101</v>
      </c>
      <c r="N86" t="str">
        <f>IF(AND('Raw Time'!R86&gt;0,'Raw Time'!R86&lt;=Params!$B$1),'Raw Time'!R86,"")</f>
        <v/>
      </c>
    </row>
    <row r="87" spans="1:14" x14ac:dyDescent="0.25">
      <c r="A87">
        <v>86</v>
      </c>
      <c r="B87" s="1" t="s">
        <v>107</v>
      </c>
      <c r="C87">
        <f>IF(AND('Raw Time'!G87&gt;0,'Raw Time'!G87&lt;=Params!$B$1),'Raw Time'!G87,"")</f>
        <v>1918</v>
      </c>
      <c r="D87">
        <f>IF(AND('Raw Time'!H87&gt;0,'Raw Time'!H87&lt;=Params!$B$1),'Raw Time'!H87,"")</f>
        <v>2349</v>
      </c>
      <c r="E87" t="str">
        <f>IF(AND('Raw Time'!I87&gt;0,'Raw Time'!I87&lt;=Params!$B$1),'Raw Time'!I87,"")</f>
        <v/>
      </c>
      <c r="F87" t="str">
        <f>IF(AND('Raw Time'!J87&gt;0,'Raw Time'!J87&lt;=Params!$B$1),'Raw Time'!J87,"")</f>
        <v/>
      </c>
      <c r="G87">
        <f>IF(AND('Raw Time'!K87&gt;0,'Raw Time'!K87&lt;=Params!$B$1),'Raw Time'!K87,"")</f>
        <v>3274</v>
      </c>
      <c r="H87">
        <f>IF(AND('Raw Time'!L87&gt;0,'Raw Time'!L87&lt;=Params!$B$1),'Raw Time'!L87,"")</f>
        <v>3199</v>
      </c>
      <c r="I87">
        <f>IF(AND('Raw Time'!M87&gt;0,'Raw Time'!M87&lt;=Params!$B$1),'Raw Time'!M87,"")</f>
        <v>3539</v>
      </c>
      <c r="J87">
        <f>IF(AND('Raw Time'!N87&gt;0,'Raw Time'!N87&lt;=Params!$B$1),'Raw Time'!N87,"")</f>
        <v>2612</v>
      </c>
      <c r="K87">
        <f>IF(AND('Raw Time'!O87&gt;0,'Raw Time'!O87&lt;=Params!$B$1),'Raw Time'!O87,"")</f>
        <v>3535</v>
      </c>
      <c r="L87">
        <f>IF(AND('Raw Time'!P87&gt;0,'Raw Time'!P87&lt;=Params!$B$1),'Raw Time'!P87,"")</f>
        <v>3447</v>
      </c>
      <c r="M87" t="str">
        <f>IF(AND('Raw Time'!Q87&gt;0,'Raw Time'!Q87&lt;=Params!$B$1),'Raw Time'!Q87,"")</f>
        <v/>
      </c>
      <c r="N87">
        <f>IF(AND('Raw Time'!R87&gt;0,'Raw Time'!R87&lt;=Params!$B$1),'Raw Time'!R87,"")</f>
        <v>1828</v>
      </c>
    </row>
    <row r="88" spans="1:14" x14ac:dyDescent="0.25">
      <c r="A88">
        <v>87</v>
      </c>
      <c r="B88" s="1" t="s">
        <v>108</v>
      </c>
      <c r="C88">
        <f>IF(AND('Raw Time'!G88&gt;0,'Raw Time'!G88&lt;=Params!$B$1),'Raw Time'!G88,"")</f>
        <v>940</v>
      </c>
      <c r="D88">
        <f>IF(AND('Raw Time'!H88&gt;0,'Raw Time'!H88&lt;=Params!$B$1),'Raw Time'!H88,"")</f>
        <v>2154</v>
      </c>
      <c r="E88" t="str">
        <f>IF(AND('Raw Time'!I88&gt;0,'Raw Time'!I88&lt;=Params!$B$1),'Raw Time'!I88,"")</f>
        <v/>
      </c>
      <c r="F88">
        <f>IF(AND('Raw Time'!J88&gt;0,'Raw Time'!J88&lt;=Params!$B$1),'Raw Time'!J88,"")</f>
        <v>2876</v>
      </c>
      <c r="G88">
        <f>IF(AND('Raw Time'!K88&gt;0,'Raw Time'!K88&lt;=Params!$B$1),'Raw Time'!K88,"")</f>
        <v>1974</v>
      </c>
      <c r="H88">
        <f>IF(AND('Raw Time'!L88&gt;0,'Raw Time'!L88&lt;=Params!$B$1),'Raw Time'!L88,"")</f>
        <v>1734</v>
      </c>
      <c r="I88" t="str">
        <f>IF(AND('Raw Time'!M88&gt;0,'Raw Time'!M88&lt;=Params!$B$1),'Raw Time'!M88,"")</f>
        <v/>
      </c>
      <c r="J88" t="str">
        <f>IF(AND('Raw Time'!N88&gt;0,'Raw Time'!N88&lt;=Params!$B$1),'Raw Time'!N88,"")</f>
        <v/>
      </c>
      <c r="K88">
        <f>IF(AND('Raw Time'!O88&gt;0,'Raw Time'!O88&lt;=Params!$B$1),'Raw Time'!O88,"")</f>
        <v>3218</v>
      </c>
      <c r="L88">
        <f>IF(AND('Raw Time'!P88&gt;0,'Raw Time'!P88&lt;=Params!$B$1),'Raw Time'!P88,"")</f>
        <v>3050</v>
      </c>
      <c r="M88" t="str">
        <f>IF(AND('Raw Time'!Q88&gt;0,'Raw Time'!Q88&lt;=Params!$B$1),'Raw Time'!Q88,"")</f>
        <v/>
      </c>
      <c r="N88" t="str">
        <f>IF(AND('Raw Time'!R88&gt;0,'Raw Time'!R88&lt;=Params!$B$1),'Raw Time'!R88,"")</f>
        <v/>
      </c>
    </row>
    <row r="89" spans="1:14" x14ac:dyDescent="0.25">
      <c r="A89">
        <v>88</v>
      </c>
      <c r="B89" s="1" t="s">
        <v>109</v>
      </c>
      <c r="C89">
        <f>IF(AND('Raw Time'!G89&gt;0,'Raw Time'!G89&lt;=Params!$B$1),'Raw Time'!G89,"")</f>
        <v>2057</v>
      </c>
      <c r="D89">
        <f>IF(AND('Raw Time'!H89&gt;0,'Raw Time'!H89&lt;=Params!$B$1),'Raw Time'!H89,"")</f>
        <v>2752</v>
      </c>
      <c r="E89" t="str">
        <f>IF(AND('Raw Time'!I89&gt;0,'Raw Time'!I89&lt;=Params!$B$1),'Raw Time'!I89,"")</f>
        <v/>
      </c>
      <c r="F89" t="str">
        <f>IF(AND('Raw Time'!J89&gt;0,'Raw Time'!J89&lt;=Params!$B$1),'Raw Time'!J89,"")</f>
        <v/>
      </c>
      <c r="G89">
        <f>IF(AND('Raw Time'!K89&gt;0,'Raw Time'!K89&lt;=Params!$B$1),'Raw Time'!K89,"")</f>
        <v>2878</v>
      </c>
      <c r="H89">
        <f>IF(AND('Raw Time'!L89&gt;0,'Raw Time'!L89&lt;=Params!$B$1),'Raw Time'!L89,"")</f>
        <v>1755</v>
      </c>
      <c r="I89" t="str">
        <f>IF(AND('Raw Time'!M89&gt;0,'Raw Time'!M89&lt;=Params!$B$1),'Raw Time'!M89,"")</f>
        <v/>
      </c>
      <c r="J89" t="str">
        <f>IF(AND('Raw Time'!N89&gt;0,'Raw Time'!N89&lt;=Params!$B$1),'Raw Time'!N89,"")</f>
        <v/>
      </c>
      <c r="K89" t="str">
        <f>IF(AND('Raw Time'!O89&gt;0,'Raw Time'!O89&lt;=Params!$B$1),'Raw Time'!O89,"")</f>
        <v/>
      </c>
      <c r="L89" t="str">
        <f>IF(AND('Raw Time'!P89&gt;0,'Raw Time'!P89&lt;=Params!$B$1),'Raw Time'!P89,"")</f>
        <v/>
      </c>
      <c r="M89" t="str">
        <f>IF(AND('Raw Time'!Q89&gt;0,'Raw Time'!Q89&lt;=Params!$B$1),'Raw Time'!Q89,"")</f>
        <v/>
      </c>
      <c r="N89">
        <f>IF(AND('Raw Time'!R89&gt;0,'Raw Time'!R89&lt;=Params!$B$1),'Raw Time'!R89,"")</f>
        <v>2018</v>
      </c>
    </row>
    <row r="90" spans="1:14" x14ac:dyDescent="0.25">
      <c r="A90">
        <v>89</v>
      </c>
      <c r="B90" s="1" t="s">
        <v>110</v>
      </c>
      <c r="C90">
        <f>IF(AND('Raw Time'!G90&gt;0,'Raw Time'!G90&lt;=Params!$B$1),'Raw Time'!G90,"")</f>
        <v>1663</v>
      </c>
      <c r="D90">
        <f>IF(AND('Raw Time'!H90&gt;0,'Raw Time'!H90&lt;=Params!$B$1),'Raw Time'!H90,"")</f>
        <v>2897</v>
      </c>
      <c r="E90" t="str">
        <f>IF(AND('Raw Time'!I90&gt;0,'Raw Time'!I90&lt;=Params!$B$1),'Raw Time'!I90,"")</f>
        <v/>
      </c>
      <c r="F90" t="str">
        <f>IF(AND('Raw Time'!J90&gt;0,'Raw Time'!J90&lt;=Params!$B$1),'Raw Time'!J90,"")</f>
        <v/>
      </c>
      <c r="G90">
        <f>IF(AND('Raw Time'!K90&gt;0,'Raw Time'!K90&lt;=Params!$B$1),'Raw Time'!K90,"")</f>
        <v>2161</v>
      </c>
      <c r="H90">
        <f>IF(AND('Raw Time'!L90&gt;0,'Raw Time'!L90&lt;=Params!$B$1),'Raw Time'!L90,"")</f>
        <v>2064</v>
      </c>
      <c r="I90" t="str">
        <f>IF(AND('Raw Time'!M90&gt;0,'Raw Time'!M90&lt;=Params!$B$1),'Raw Time'!M90,"")</f>
        <v/>
      </c>
      <c r="J90">
        <f>IF(AND('Raw Time'!N90&gt;0,'Raw Time'!N90&lt;=Params!$B$1),'Raw Time'!N90,"")</f>
        <v>2283</v>
      </c>
      <c r="K90" t="str">
        <f>IF(AND('Raw Time'!O90&gt;0,'Raw Time'!O90&lt;=Params!$B$1),'Raw Time'!O90,"")</f>
        <v/>
      </c>
      <c r="L90" t="str">
        <f>IF(AND('Raw Time'!P90&gt;0,'Raw Time'!P90&lt;=Params!$B$1),'Raw Time'!P90,"")</f>
        <v/>
      </c>
      <c r="M90" t="str">
        <f>IF(AND('Raw Time'!Q90&gt;0,'Raw Time'!Q90&lt;=Params!$B$1),'Raw Time'!Q90,"")</f>
        <v/>
      </c>
      <c r="N90" t="str">
        <f>IF(AND('Raw Time'!R90&gt;0,'Raw Time'!R90&lt;=Params!$B$1),'Raw Time'!R90,"")</f>
        <v/>
      </c>
    </row>
    <row r="91" spans="1:14" x14ac:dyDescent="0.25">
      <c r="A91">
        <v>90</v>
      </c>
      <c r="B91" s="1" t="s">
        <v>111</v>
      </c>
      <c r="C91">
        <f>IF(AND('Raw Time'!G91&gt;0,'Raw Time'!G91&lt;=Params!$B$1),'Raw Time'!G91,"")</f>
        <v>2562</v>
      </c>
      <c r="D91">
        <f>IF(AND('Raw Time'!H91&gt;0,'Raw Time'!H91&lt;=Params!$B$1),'Raw Time'!H91,"")</f>
        <v>1959</v>
      </c>
      <c r="E91" t="str">
        <f>IF(AND('Raw Time'!I91&gt;0,'Raw Time'!I91&lt;=Params!$B$1),'Raw Time'!I91,"")</f>
        <v/>
      </c>
      <c r="F91" t="str">
        <f>IF(AND('Raw Time'!J91&gt;0,'Raw Time'!J91&lt;=Params!$B$1),'Raw Time'!J91,"")</f>
        <v/>
      </c>
      <c r="G91">
        <f>IF(AND('Raw Time'!K91&gt;0,'Raw Time'!K91&lt;=Params!$B$1),'Raw Time'!K91,"")</f>
        <v>2653</v>
      </c>
      <c r="H91">
        <f>IF(AND('Raw Time'!L91&gt;0,'Raw Time'!L91&lt;=Params!$B$1),'Raw Time'!L91,"")</f>
        <v>2510</v>
      </c>
      <c r="I91" t="str">
        <f>IF(AND('Raw Time'!M91&gt;0,'Raw Time'!M91&lt;=Params!$B$1),'Raw Time'!M91,"")</f>
        <v/>
      </c>
      <c r="J91">
        <f>IF(AND('Raw Time'!N91&gt;0,'Raw Time'!N91&lt;=Params!$B$1),'Raw Time'!N91,"")</f>
        <v>1846</v>
      </c>
      <c r="K91" t="str">
        <f>IF(AND('Raw Time'!O91&gt;0,'Raw Time'!O91&lt;=Params!$B$1),'Raw Time'!O91,"")</f>
        <v/>
      </c>
      <c r="L91">
        <f>IF(AND('Raw Time'!P91&gt;0,'Raw Time'!P91&lt;=Params!$B$1),'Raw Time'!P91,"")</f>
        <v>3465</v>
      </c>
      <c r="M91" t="str">
        <f>IF(AND('Raw Time'!Q91&gt;0,'Raw Time'!Q91&lt;=Params!$B$1),'Raw Time'!Q91,"")</f>
        <v/>
      </c>
      <c r="N91">
        <f>IF(AND('Raw Time'!R91&gt;0,'Raw Time'!R91&lt;=Params!$B$1),'Raw Time'!R91,"")</f>
        <v>3427</v>
      </c>
    </row>
    <row r="92" spans="1:14" x14ac:dyDescent="0.25">
      <c r="A92">
        <v>91</v>
      </c>
      <c r="B92" s="1" t="s">
        <v>112</v>
      </c>
      <c r="C92">
        <f>IF(AND('Raw Time'!G92&gt;0,'Raw Time'!G92&lt;=Params!$B$1),'Raw Time'!G92,"")</f>
        <v>1980</v>
      </c>
      <c r="D92">
        <f>IF(AND('Raw Time'!H92&gt;0,'Raw Time'!H92&lt;=Params!$B$1),'Raw Time'!H92,"")</f>
        <v>1705</v>
      </c>
      <c r="E92" t="str">
        <f>IF(AND('Raw Time'!I92&gt;0,'Raw Time'!I92&lt;=Params!$B$1),'Raw Time'!I92,"")</f>
        <v/>
      </c>
      <c r="F92" t="str">
        <f>IF(AND('Raw Time'!J92&gt;0,'Raw Time'!J92&lt;=Params!$B$1),'Raw Time'!J92,"")</f>
        <v/>
      </c>
      <c r="G92">
        <f>IF(AND('Raw Time'!K92&gt;0,'Raw Time'!K92&lt;=Params!$B$1),'Raw Time'!K92,"")</f>
        <v>2570</v>
      </c>
      <c r="H92" t="str">
        <f>IF(AND('Raw Time'!L92&gt;0,'Raw Time'!L92&lt;=Params!$B$1),'Raw Time'!L92,"")</f>
        <v/>
      </c>
      <c r="I92" t="str">
        <f>IF(AND('Raw Time'!M92&gt;0,'Raw Time'!M92&lt;=Params!$B$1),'Raw Time'!M92,"")</f>
        <v/>
      </c>
      <c r="J92">
        <f>IF(AND('Raw Time'!N92&gt;0,'Raw Time'!N92&lt;=Params!$B$1),'Raw Time'!N92,"")</f>
        <v>2799</v>
      </c>
      <c r="K92">
        <f>IF(AND('Raw Time'!O92&gt;0,'Raw Time'!O92&lt;=Params!$B$1),'Raw Time'!O92,"")</f>
        <v>3469</v>
      </c>
      <c r="L92">
        <f>IF(AND('Raw Time'!P92&gt;0,'Raw Time'!P92&lt;=Params!$B$1),'Raw Time'!P92,"")</f>
        <v>2897</v>
      </c>
      <c r="M92" t="str">
        <f>IF(AND('Raw Time'!Q92&gt;0,'Raw Time'!Q92&lt;=Params!$B$1),'Raw Time'!Q92,"")</f>
        <v/>
      </c>
      <c r="N92" t="str">
        <f>IF(AND('Raw Time'!R92&gt;0,'Raw Time'!R92&lt;=Params!$B$1),'Raw Time'!R92,"")</f>
        <v/>
      </c>
    </row>
    <row r="93" spans="1:14" x14ac:dyDescent="0.25">
      <c r="A93">
        <v>92</v>
      </c>
      <c r="B93" s="1" t="s">
        <v>113</v>
      </c>
      <c r="C93">
        <f>IF(AND('Raw Time'!G93&gt;0,'Raw Time'!G93&lt;=Params!$B$1),'Raw Time'!G93,"")</f>
        <v>2681</v>
      </c>
      <c r="D93" t="str">
        <f>IF(AND('Raw Time'!H93&gt;0,'Raw Time'!H93&lt;=Params!$B$1),'Raw Time'!H93,"")</f>
        <v/>
      </c>
      <c r="E93" t="str">
        <f>IF(AND('Raw Time'!I93&gt;0,'Raw Time'!I93&lt;=Params!$B$1),'Raw Time'!I93,"")</f>
        <v/>
      </c>
      <c r="F93">
        <f>IF(AND('Raw Time'!J93&gt;0,'Raw Time'!J93&lt;=Params!$B$1),'Raw Time'!J93,"")</f>
        <v>2505</v>
      </c>
      <c r="G93">
        <f>IF(AND('Raw Time'!K93&gt;0,'Raw Time'!K93&lt;=Params!$B$1),'Raw Time'!K93,"")</f>
        <v>3148</v>
      </c>
      <c r="H93" t="str">
        <f>IF(AND('Raw Time'!L93&gt;0,'Raw Time'!L93&lt;=Params!$B$1),'Raw Time'!L93,"")</f>
        <v/>
      </c>
      <c r="I93">
        <f>IF(AND('Raw Time'!M93&gt;0,'Raw Time'!M93&lt;=Params!$B$1),'Raw Time'!M93,"")</f>
        <v>2807</v>
      </c>
      <c r="J93" t="str">
        <f>IF(AND('Raw Time'!N93&gt;0,'Raw Time'!N93&lt;=Params!$B$1),'Raw Time'!N93,"")</f>
        <v/>
      </c>
      <c r="K93">
        <f>IF(AND('Raw Time'!O93&gt;0,'Raw Time'!O93&lt;=Params!$B$1),'Raw Time'!O93,"")</f>
        <v>2200</v>
      </c>
      <c r="L93" t="str">
        <f>IF(AND('Raw Time'!P93&gt;0,'Raw Time'!P93&lt;=Params!$B$1),'Raw Time'!P93,"")</f>
        <v/>
      </c>
      <c r="M93" t="str">
        <f>IF(AND('Raw Time'!Q93&gt;0,'Raw Time'!Q93&lt;=Params!$B$1),'Raw Time'!Q93,"")</f>
        <v/>
      </c>
      <c r="N93" t="str">
        <f>IF(AND('Raw Time'!R93&gt;0,'Raw Time'!R93&lt;=Params!$B$1),'Raw Time'!R93,"")</f>
        <v/>
      </c>
    </row>
    <row r="94" spans="1:14" x14ac:dyDescent="0.25">
      <c r="A94">
        <v>93</v>
      </c>
      <c r="B94" s="1" t="s">
        <v>115</v>
      </c>
      <c r="C94">
        <f>IF(AND('Raw Time'!G94&gt;0,'Raw Time'!G94&lt;=Params!$B$1),'Raw Time'!G94,"")</f>
        <v>1066</v>
      </c>
      <c r="D94">
        <f>IF(AND('Raw Time'!H94&gt;0,'Raw Time'!H94&lt;=Params!$B$1),'Raw Time'!H94,"")</f>
        <v>2782</v>
      </c>
      <c r="E94" t="str">
        <f>IF(AND('Raw Time'!I94&gt;0,'Raw Time'!I94&lt;=Params!$B$1),'Raw Time'!I94,"")</f>
        <v/>
      </c>
      <c r="F94" t="str">
        <f>IF(AND('Raw Time'!J94&gt;0,'Raw Time'!J94&lt;=Params!$B$1),'Raw Time'!J94,"")</f>
        <v/>
      </c>
      <c r="G94">
        <f>IF(AND('Raw Time'!K94&gt;0,'Raw Time'!K94&lt;=Params!$B$1),'Raw Time'!K94,"")</f>
        <v>2165</v>
      </c>
      <c r="H94">
        <f>IF(AND('Raw Time'!L94&gt;0,'Raw Time'!L94&lt;=Params!$B$1),'Raw Time'!L94,"")</f>
        <v>1981</v>
      </c>
      <c r="I94" t="str">
        <f>IF(AND('Raw Time'!M94&gt;0,'Raw Time'!M94&lt;=Params!$B$1),'Raw Time'!M94,"")</f>
        <v/>
      </c>
      <c r="J94">
        <f>IF(AND('Raw Time'!N94&gt;0,'Raw Time'!N94&lt;=Params!$B$1),'Raw Time'!N94,"")</f>
        <v>2170</v>
      </c>
      <c r="K94">
        <f>IF(AND('Raw Time'!O94&gt;0,'Raw Time'!O94&lt;=Params!$B$1),'Raw Time'!O94,"")</f>
        <v>3593</v>
      </c>
      <c r="L94" t="str">
        <f>IF(AND('Raw Time'!P94&gt;0,'Raw Time'!P94&lt;=Params!$B$1),'Raw Time'!P94,"")</f>
        <v/>
      </c>
      <c r="M94" t="str">
        <f>IF(AND('Raw Time'!Q94&gt;0,'Raw Time'!Q94&lt;=Params!$B$1),'Raw Time'!Q94,"")</f>
        <v/>
      </c>
      <c r="N94">
        <f>IF(AND('Raw Time'!R94&gt;0,'Raw Time'!R94&lt;=Params!$B$1),'Raw Time'!R94,"")</f>
        <v>2494</v>
      </c>
    </row>
    <row r="95" spans="1:14" x14ac:dyDescent="0.25">
      <c r="A95">
        <v>94</v>
      </c>
      <c r="B95" s="1" t="s">
        <v>116</v>
      </c>
      <c r="C95">
        <f>IF(AND('Raw Time'!G95&gt;0,'Raw Time'!G95&lt;=Params!$B$1),'Raw Time'!G95,"")</f>
        <v>3233</v>
      </c>
      <c r="D95">
        <f>IF(AND('Raw Time'!H95&gt;0,'Raw Time'!H95&lt;=Params!$B$1),'Raw Time'!H95,"")</f>
        <v>3556</v>
      </c>
      <c r="E95" t="str">
        <f>IF(AND('Raw Time'!I95&gt;0,'Raw Time'!I95&lt;=Params!$B$1),'Raw Time'!I95,"")</f>
        <v/>
      </c>
      <c r="F95" t="str">
        <f>IF(AND('Raw Time'!J95&gt;0,'Raw Time'!J95&lt;=Params!$B$1),'Raw Time'!J95,"")</f>
        <v/>
      </c>
      <c r="G95">
        <f>IF(AND('Raw Time'!K95&gt;0,'Raw Time'!K95&lt;=Params!$B$1),'Raw Time'!K95,"")</f>
        <v>2408</v>
      </c>
      <c r="H95">
        <f>IF(AND('Raw Time'!L95&gt;0,'Raw Time'!L95&lt;=Params!$B$1),'Raw Time'!L95,"")</f>
        <v>2795</v>
      </c>
      <c r="I95" t="str">
        <f>IF(AND('Raw Time'!M95&gt;0,'Raw Time'!M95&lt;=Params!$B$1),'Raw Time'!M95,"")</f>
        <v/>
      </c>
      <c r="J95">
        <f>IF(AND('Raw Time'!N95&gt;0,'Raw Time'!N95&lt;=Params!$B$1),'Raw Time'!N95,"")</f>
        <v>1723</v>
      </c>
      <c r="K95">
        <f>IF(AND('Raw Time'!O95&gt;0,'Raw Time'!O95&lt;=Params!$B$1),'Raw Time'!O95,"")</f>
        <v>3155</v>
      </c>
      <c r="L95" t="str">
        <f>IF(AND('Raw Time'!P95&gt;0,'Raw Time'!P95&lt;=Params!$B$1),'Raw Time'!P95,"")</f>
        <v/>
      </c>
      <c r="M95">
        <f>IF(AND('Raw Time'!Q95&gt;0,'Raw Time'!Q95&lt;=Params!$B$1),'Raw Time'!Q95,"")</f>
        <v>3176</v>
      </c>
      <c r="N95" t="str">
        <f>IF(AND('Raw Time'!R95&gt;0,'Raw Time'!R95&lt;=Params!$B$1),'Raw Time'!R95,"")</f>
        <v/>
      </c>
    </row>
    <row r="96" spans="1:14" x14ac:dyDescent="0.25">
      <c r="A96">
        <v>95</v>
      </c>
      <c r="B96" s="1" t="s">
        <v>117</v>
      </c>
      <c r="C96">
        <f>IF(AND('Raw Time'!G96&gt;0,'Raw Time'!G96&lt;=Params!$B$1),'Raw Time'!G96,"")</f>
        <v>3070</v>
      </c>
      <c r="D96">
        <f>IF(AND('Raw Time'!H96&gt;0,'Raw Time'!H96&lt;=Params!$B$1),'Raw Time'!H96,"")</f>
        <v>2597</v>
      </c>
      <c r="E96" t="str">
        <f>IF(AND('Raw Time'!I96&gt;0,'Raw Time'!I96&lt;=Params!$B$1),'Raw Time'!I96,"")</f>
        <v/>
      </c>
      <c r="F96" t="str">
        <f>IF(AND('Raw Time'!J96&gt;0,'Raw Time'!J96&lt;=Params!$B$1),'Raw Time'!J96,"")</f>
        <v/>
      </c>
      <c r="G96">
        <f>IF(AND('Raw Time'!K96&gt;0,'Raw Time'!K96&lt;=Params!$B$1),'Raw Time'!K96,"")</f>
        <v>2860</v>
      </c>
      <c r="H96">
        <f>IF(AND('Raw Time'!L96&gt;0,'Raw Time'!L96&lt;=Params!$B$1),'Raw Time'!L96,"")</f>
        <v>2068</v>
      </c>
      <c r="I96" t="str">
        <f>IF(AND('Raw Time'!M96&gt;0,'Raw Time'!M96&lt;=Params!$B$1),'Raw Time'!M96,"")</f>
        <v/>
      </c>
      <c r="J96">
        <f>IF(AND('Raw Time'!N96&gt;0,'Raw Time'!N96&lt;=Params!$B$1),'Raw Time'!N96,"")</f>
        <v>2585</v>
      </c>
      <c r="K96">
        <f>IF(AND('Raw Time'!O96&gt;0,'Raw Time'!O96&lt;=Params!$B$1),'Raw Time'!O96,"")</f>
        <v>2999</v>
      </c>
      <c r="L96" t="str">
        <f>IF(AND('Raw Time'!P96&gt;0,'Raw Time'!P96&lt;=Params!$B$1),'Raw Time'!P96,"")</f>
        <v/>
      </c>
      <c r="M96" t="str">
        <f>IF(AND('Raw Time'!Q96&gt;0,'Raw Time'!Q96&lt;=Params!$B$1),'Raw Time'!Q96,"")</f>
        <v/>
      </c>
      <c r="N96" t="str">
        <f>IF(AND('Raw Time'!R96&gt;0,'Raw Time'!R96&lt;=Params!$B$1),'Raw Time'!R96,"")</f>
        <v/>
      </c>
    </row>
    <row r="97" spans="1:14" x14ac:dyDescent="0.25">
      <c r="A97">
        <v>96</v>
      </c>
      <c r="B97" s="1" t="s">
        <v>118</v>
      </c>
      <c r="C97">
        <f>IF(AND('Raw Time'!G97&gt;0,'Raw Time'!G97&lt;=Params!$B$1),'Raw Time'!G97,"")</f>
        <v>3058</v>
      </c>
      <c r="D97">
        <f>IF(AND('Raw Time'!H97&gt;0,'Raw Time'!H97&lt;=Params!$B$1),'Raw Time'!H97,"")</f>
        <v>2002</v>
      </c>
      <c r="E97" t="str">
        <f>IF(AND('Raw Time'!I97&gt;0,'Raw Time'!I97&lt;=Params!$B$1),'Raw Time'!I97,"")</f>
        <v/>
      </c>
      <c r="F97" t="str">
        <f>IF(AND('Raw Time'!J97&gt;0,'Raw Time'!J97&lt;=Params!$B$1),'Raw Time'!J97,"")</f>
        <v/>
      </c>
      <c r="G97" t="str">
        <f>IF(AND('Raw Time'!K97&gt;0,'Raw Time'!K97&lt;=Params!$B$1),'Raw Time'!K97,"")</f>
        <v/>
      </c>
      <c r="H97">
        <f>IF(AND('Raw Time'!L97&gt;0,'Raw Time'!L97&lt;=Params!$B$1),'Raw Time'!L97,"")</f>
        <v>2849</v>
      </c>
      <c r="I97">
        <f>IF(AND('Raw Time'!M97&gt;0,'Raw Time'!M97&lt;=Params!$B$1),'Raw Time'!M97,"")</f>
        <v>3455</v>
      </c>
      <c r="J97">
        <f>IF(AND('Raw Time'!N97&gt;0,'Raw Time'!N97&lt;=Params!$B$1),'Raw Time'!N97,"")</f>
        <v>2406</v>
      </c>
      <c r="K97" t="str">
        <f>IF(AND('Raw Time'!O97&gt;0,'Raw Time'!O97&lt;=Params!$B$1),'Raw Time'!O97,"")</f>
        <v/>
      </c>
      <c r="L97">
        <f>IF(AND('Raw Time'!P97&gt;0,'Raw Time'!P97&lt;=Params!$B$1),'Raw Time'!P97,"")</f>
        <v>2994</v>
      </c>
      <c r="M97" t="str">
        <f>IF(AND('Raw Time'!Q97&gt;0,'Raw Time'!Q97&lt;=Params!$B$1),'Raw Time'!Q97,"")</f>
        <v/>
      </c>
      <c r="N97">
        <f>IF(AND('Raw Time'!R97&gt;0,'Raw Time'!R97&lt;=Params!$B$1),'Raw Time'!R97,"")</f>
        <v>3414</v>
      </c>
    </row>
    <row r="98" spans="1:14" x14ac:dyDescent="0.25">
      <c r="A98">
        <v>97</v>
      </c>
      <c r="B98" s="1" t="s">
        <v>119</v>
      </c>
      <c r="C98">
        <f>IF(AND('Raw Time'!G98&gt;0,'Raw Time'!G98&lt;=Params!$B$1),'Raw Time'!G98,"")</f>
        <v>2177</v>
      </c>
      <c r="D98">
        <f>IF(AND('Raw Time'!H98&gt;0,'Raw Time'!H98&lt;=Params!$B$1),'Raw Time'!H98,"")</f>
        <v>2679</v>
      </c>
      <c r="E98" t="str">
        <f>IF(AND('Raw Time'!I98&gt;0,'Raw Time'!I98&lt;=Params!$B$1),'Raw Time'!I98,"")</f>
        <v/>
      </c>
      <c r="F98" t="str">
        <f>IF(AND('Raw Time'!J98&gt;0,'Raw Time'!J98&lt;=Params!$B$1),'Raw Time'!J98,"")</f>
        <v/>
      </c>
      <c r="G98" t="str">
        <f>IF(AND('Raw Time'!K98&gt;0,'Raw Time'!K98&lt;=Params!$B$1),'Raw Time'!K98,"")</f>
        <v/>
      </c>
      <c r="H98">
        <f>IF(AND('Raw Time'!L98&gt;0,'Raw Time'!L98&lt;=Params!$B$1),'Raw Time'!L98,"")</f>
        <v>2267</v>
      </c>
      <c r="I98" t="str">
        <f>IF(AND('Raw Time'!M98&gt;0,'Raw Time'!M98&lt;=Params!$B$1),'Raw Time'!M98,"")</f>
        <v/>
      </c>
      <c r="J98">
        <f>IF(AND('Raw Time'!N98&gt;0,'Raw Time'!N98&lt;=Params!$B$1),'Raw Time'!N98,"")</f>
        <v>3298</v>
      </c>
      <c r="K98" t="str">
        <f>IF(AND('Raw Time'!O98&gt;0,'Raw Time'!O98&lt;=Params!$B$1),'Raw Time'!O98,"")</f>
        <v/>
      </c>
      <c r="L98" t="str">
        <f>IF(AND('Raw Time'!P98&gt;0,'Raw Time'!P98&lt;=Params!$B$1),'Raw Time'!P98,"")</f>
        <v/>
      </c>
      <c r="M98">
        <f>IF(AND('Raw Time'!Q98&gt;0,'Raw Time'!Q98&lt;=Params!$B$1),'Raw Time'!Q98,"")</f>
        <v>2684</v>
      </c>
      <c r="N98">
        <f>IF(AND('Raw Time'!R98&gt;0,'Raw Time'!R98&lt;=Params!$B$1),'Raw Time'!R98,"")</f>
        <v>3561</v>
      </c>
    </row>
    <row r="99" spans="1:14" x14ac:dyDescent="0.25">
      <c r="A99">
        <v>98</v>
      </c>
      <c r="B99" s="1" t="s">
        <v>120</v>
      </c>
      <c r="C99">
        <f>IF(AND('Raw Time'!G99&gt;0,'Raw Time'!G99&lt;=Params!$B$1),'Raw Time'!G99,"")</f>
        <v>1931</v>
      </c>
      <c r="D99">
        <f>IF(AND('Raw Time'!H99&gt;0,'Raw Time'!H99&lt;=Params!$B$1),'Raw Time'!H99,"")</f>
        <v>3571</v>
      </c>
      <c r="E99" t="str">
        <f>IF(AND('Raw Time'!I99&gt;0,'Raw Time'!I99&lt;=Params!$B$1),'Raw Time'!I99,"")</f>
        <v/>
      </c>
      <c r="F99" t="str">
        <f>IF(AND('Raw Time'!J99&gt;0,'Raw Time'!J99&lt;=Params!$B$1),'Raw Time'!J99,"")</f>
        <v/>
      </c>
      <c r="G99">
        <f>IF(AND('Raw Time'!K99&gt;0,'Raw Time'!K99&lt;=Params!$B$1),'Raw Time'!K99,"")</f>
        <v>3460</v>
      </c>
      <c r="H99">
        <f>IF(AND('Raw Time'!L99&gt;0,'Raw Time'!L99&lt;=Params!$B$1),'Raw Time'!L99,"")</f>
        <v>2225</v>
      </c>
      <c r="I99">
        <f>IF(AND('Raw Time'!M99&gt;0,'Raw Time'!M99&lt;=Params!$B$1),'Raw Time'!M99,"")</f>
        <v>3456</v>
      </c>
      <c r="J99">
        <f>IF(AND('Raw Time'!N99&gt;0,'Raw Time'!N99&lt;=Params!$B$1),'Raw Time'!N99,"")</f>
        <v>3197</v>
      </c>
      <c r="K99" t="str">
        <f>IF(AND('Raw Time'!O99&gt;0,'Raw Time'!O99&lt;=Params!$B$1),'Raw Time'!O99,"")</f>
        <v/>
      </c>
      <c r="L99" t="str">
        <f>IF(AND('Raw Time'!P99&gt;0,'Raw Time'!P99&lt;=Params!$B$1),'Raw Time'!P99,"")</f>
        <v/>
      </c>
      <c r="M99" t="str">
        <f>IF(AND('Raw Time'!Q99&gt;0,'Raw Time'!Q99&lt;=Params!$B$1),'Raw Time'!Q99,"")</f>
        <v/>
      </c>
      <c r="N99">
        <f>IF(AND('Raw Time'!R99&gt;0,'Raw Time'!R99&lt;=Params!$B$1),'Raw Time'!R99,"")</f>
        <v>2842</v>
      </c>
    </row>
    <row r="100" spans="1:14" x14ac:dyDescent="0.25">
      <c r="A100">
        <v>99</v>
      </c>
      <c r="B100" s="1" t="s">
        <v>121</v>
      </c>
      <c r="C100">
        <f>IF(AND('Raw Time'!G100&gt;0,'Raw Time'!G100&lt;=Params!$B$1),'Raw Time'!G100,"")</f>
        <v>2391</v>
      </c>
      <c r="D100" t="str">
        <f>IF(AND('Raw Time'!H100&gt;0,'Raw Time'!H100&lt;=Params!$B$1),'Raw Time'!H100,"")</f>
        <v/>
      </c>
      <c r="E100" t="str">
        <f>IF(AND('Raw Time'!I100&gt;0,'Raw Time'!I100&lt;=Params!$B$1),'Raw Time'!I100,"")</f>
        <v/>
      </c>
      <c r="F100" t="str">
        <f>IF(AND('Raw Time'!J100&gt;0,'Raw Time'!J100&lt;=Params!$B$1),'Raw Time'!J100,"")</f>
        <v/>
      </c>
      <c r="G100" t="str">
        <f>IF(AND('Raw Time'!K100&gt;0,'Raw Time'!K100&lt;=Params!$B$1),'Raw Time'!K100,"")</f>
        <v/>
      </c>
      <c r="H100">
        <f>IF(AND('Raw Time'!L100&gt;0,'Raw Time'!L100&lt;=Params!$B$1),'Raw Time'!L100,"")</f>
        <v>2900</v>
      </c>
      <c r="I100">
        <f>IF(AND('Raw Time'!M100&gt;0,'Raw Time'!M100&lt;=Params!$B$1),'Raw Time'!M100,"")</f>
        <v>3598</v>
      </c>
      <c r="J100">
        <f>IF(AND('Raw Time'!N100&gt;0,'Raw Time'!N100&lt;=Params!$B$1),'Raw Time'!N100,"")</f>
        <v>2288</v>
      </c>
      <c r="K100" t="str">
        <f>IF(AND('Raw Time'!O100&gt;0,'Raw Time'!O100&lt;=Params!$B$1),'Raw Time'!O100,"")</f>
        <v/>
      </c>
      <c r="L100" t="str">
        <f>IF(AND('Raw Time'!P100&gt;0,'Raw Time'!P100&lt;=Params!$B$1),'Raw Time'!P100,"")</f>
        <v/>
      </c>
      <c r="M100" t="str">
        <f>IF(AND('Raw Time'!Q100&gt;0,'Raw Time'!Q100&lt;=Params!$B$1),'Raw Time'!Q100,"")</f>
        <v/>
      </c>
      <c r="N100">
        <f>IF(AND('Raw Time'!R100&gt;0,'Raw Time'!R100&lt;=Params!$B$1),'Raw Time'!R100,"")</f>
        <v>2249</v>
      </c>
    </row>
    <row r="101" spans="1:14" x14ac:dyDescent="0.25">
      <c r="A101">
        <v>100</v>
      </c>
      <c r="B101" s="1" t="s">
        <v>122</v>
      </c>
      <c r="C101">
        <f>IF(AND('Raw Time'!G101&gt;0,'Raw Time'!G101&lt;=Params!$B$1),'Raw Time'!G101,"")</f>
        <v>2209</v>
      </c>
      <c r="D101">
        <f>IF(AND('Raw Time'!H101&gt;0,'Raw Time'!H101&lt;=Params!$B$1),'Raw Time'!H101,"")</f>
        <v>2114</v>
      </c>
      <c r="E101" t="str">
        <f>IF(AND('Raw Time'!I101&gt;0,'Raw Time'!I101&lt;=Params!$B$1),'Raw Time'!I101,"")</f>
        <v/>
      </c>
      <c r="F101" t="str">
        <f>IF(AND('Raw Time'!J101&gt;0,'Raw Time'!J101&lt;=Params!$B$1),'Raw Time'!J101,"")</f>
        <v/>
      </c>
      <c r="G101">
        <f>IF(AND('Raw Time'!K101&gt;0,'Raw Time'!K101&lt;=Params!$B$1),'Raw Time'!K101,"")</f>
        <v>2154</v>
      </c>
      <c r="H101">
        <f>IF(AND('Raw Time'!L101&gt;0,'Raw Time'!L101&lt;=Params!$B$1),'Raw Time'!L101,"")</f>
        <v>1291</v>
      </c>
      <c r="I101" t="str">
        <f>IF(AND('Raw Time'!M101&gt;0,'Raw Time'!M101&lt;=Params!$B$1),'Raw Time'!M101,"")</f>
        <v/>
      </c>
      <c r="J101">
        <f>IF(AND('Raw Time'!N101&gt;0,'Raw Time'!N101&lt;=Params!$B$1),'Raw Time'!N101,"")</f>
        <v>2294</v>
      </c>
      <c r="K101" t="str">
        <f>IF(AND('Raw Time'!O101&gt;0,'Raw Time'!O101&lt;=Params!$B$1),'Raw Time'!O101,"")</f>
        <v/>
      </c>
      <c r="L101">
        <f>IF(AND('Raw Time'!P101&gt;0,'Raw Time'!P101&lt;=Params!$B$1),'Raw Time'!P101,"")</f>
        <v>2649</v>
      </c>
      <c r="M101" t="str">
        <f>IF(AND('Raw Time'!Q101&gt;0,'Raw Time'!Q101&lt;=Params!$B$1),'Raw Time'!Q101,"")</f>
        <v/>
      </c>
      <c r="N101">
        <f>IF(AND('Raw Time'!R101&gt;0,'Raw Time'!R101&lt;=Params!$B$1),'Raw Time'!R101,"")</f>
        <v>1982</v>
      </c>
    </row>
    <row r="102" spans="1:14" x14ac:dyDescent="0.25">
      <c r="A102">
        <v>101</v>
      </c>
      <c r="B102" s="1" t="s">
        <v>123</v>
      </c>
      <c r="C102">
        <f>IF(AND('Raw Time'!G102&gt;0,'Raw Time'!G102&lt;=Params!$B$1),'Raw Time'!G102,"")</f>
        <v>1686</v>
      </c>
      <c r="D102">
        <f>IF(AND('Raw Time'!H102&gt;0,'Raw Time'!H102&lt;=Params!$B$1),'Raw Time'!H102,"")</f>
        <v>3304</v>
      </c>
      <c r="E102" t="str">
        <f>IF(AND('Raw Time'!I102&gt;0,'Raw Time'!I102&lt;=Params!$B$1),'Raw Time'!I102,"")</f>
        <v/>
      </c>
      <c r="F102" t="str">
        <f>IF(AND('Raw Time'!J102&gt;0,'Raw Time'!J102&lt;=Params!$B$1),'Raw Time'!J102,"")</f>
        <v/>
      </c>
      <c r="G102">
        <f>IF(AND('Raw Time'!K102&gt;0,'Raw Time'!K102&lt;=Params!$B$1),'Raw Time'!K102,"")</f>
        <v>3165</v>
      </c>
      <c r="H102">
        <f>IF(AND('Raw Time'!L102&gt;0,'Raw Time'!L102&lt;=Params!$B$1),'Raw Time'!L102,"")</f>
        <v>2597</v>
      </c>
      <c r="I102" t="str">
        <f>IF(AND('Raw Time'!M102&gt;0,'Raw Time'!M102&lt;=Params!$B$1),'Raw Time'!M102,"")</f>
        <v/>
      </c>
      <c r="J102" t="str">
        <f>IF(AND('Raw Time'!N102&gt;0,'Raw Time'!N102&lt;=Params!$B$1),'Raw Time'!N102,"")</f>
        <v/>
      </c>
      <c r="K102" t="str">
        <f>IF(AND('Raw Time'!O102&gt;0,'Raw Time'!O102&lt;=Params!$B$1),'Raw Time'!O102,"")</f>
        <v/>
      </c>
      <c r="L102" t="str">
        <f>IF(AND('Raw Time'!P102&gt;0,'Raw Time'!P102&lt;=Params!$B$1),'Raw Time'!P102,"")</f>
        <v/>
      </c>
      <c r="M102" t="str">
        <f>IF(AND('Raw Time'!Q102&gt;0,'Raw Time'!Q102&lt;=Params!$B$1),'Raw Time'!Q102,"")</f>
        <v/>
      </c>
      <c r="N102">
        <f>IF(AND('Raw Time'!R102&gt;0,'Raw Time'!R102&lt;=Params!$B$1),'Raw Time'!R102,"")</f>
        <v>2906</v>
      </c>
    </row>
    <row r="103" spans="1:14" x14ac:dyDescent="0.25">
      <c r="A103">
        <v>102</v>
      </c>
      <c r="B103" s="1" t="s">
        <v>124</v>
      </c>
      <c r="C103">
        <f>IF(AND('Raw Time'!G103&gt;0,'Raw Time'!G103&lt;=Params!$B$1),'Raw Time'!G103,"")</f>
        <v>2263</v>
      </c>
      <c r="D103">
        <f>IF(AND('Raw Time'!H103&gt;0,'Raw Time'!H103&lt;=Params!$B$1),'Raw Time'!H103,"")</f>
        <v>2486</v>
      </c>
      <c r="E103" t="str">
        <f>IF(AND('Raw Time'!I103&gt;0,'Raw Time'!I103&lt;=Params!$B$1),'Raw Time'!I103,"")</f>
        <v/>
      </c>
      <c r="F103" t="str">
        <f>IF(AND('Raw Time'!J103&gt;0,'Raw Time'!J103&lt;=Params!$B$1),'Raw Time'!J103,"")</f>
        <v/>
      </c>
      <c r="G103">
        <f>IF(AND('Raw Time'!K103&gt;0,'Raw Time'!K103&lt;=Params!$B$1),'Raw Time'!K103,"")</f>
        <v>2892</v>
      </c>
      <c r="H103">
        <f>IF(AND('Raw Time'!L103&gt;0,'Raw Time'!L103&lt;=Params!$B$1),'Raw Time'!L103,"")</f>
        <v>3458</v>
      </c>
      <c r="I103" t="str">
        <f>IF(AND('Raw Time'!M103&gt;0,'Raw Time'!M103&lt;=Params!$B$1),'Raw Time'!M103,"")</f>
        <v/>
      </c>
      <c r="J103">
        <f>IF(AND('Raw Time'!N103&gt;0,'Raw Time'!N103&lt;=Params!$B$1),'Raw Time'!N103,"")</f>
        <v>2923</v>
      </c>
      <c r="K103" t="str">
        <f>IF(AND('Raw Time'!O103&gt;0,'Raw Time'!O103&lt;=Params!$B$1),'Raw Time'!O103,"")</f>
        <v/>
      </c>
      <c r="L103" t="str">
        <f>IF(AND('Raw Time'!P103&gt;0,'Raw Time'!P103&lt;=Params!$B$1),'Raw Time'!P103,"")</f>
        <v/>
      </c>
      <c r="M103">
        <f>IF(AND('Raw Time'!Q103&gt;0,'Raw Time'!Q103&lt;=Params!$B$1),'Raw Time'!Q103,"")</f>
        <v>2980</v>
      </c>
      <c r="N103" t="str">
        <f>IF(AND('Raw Time'!R103&gt;0,'Raw Time'!R103&lt;=Params!$B$1),'Raw Time'!R103,"")</f>
        <v/>
      </c>
    </row>
    <row r="104" spans="1:14" x14ac:dyDescent="0.25">
      <c r="A104">
        <v>103</v>
      </c>
      <c r="B104" s="1" t="s">
        <v>125</v>
      </c>
      <c r="C104">
        <f>IF(AND('Raw Time'!G104&gt;0,'Raw Time'!G104&lt;=Params!$B$1),'Raw Time'!G104,"")</f>
        <v>1507</v>
      </c>
      <c r="D104">
        <f>IF(AND('Raw Time'!H104&gt;0,'Raw Time'!H104&lt;=Params!$B$1),'Raw Time'!H104,"")</f>
        <v>2301</v>
      </c>
      <c r="E104" t="str">
        <f>IF(AND('Raw Time'!I104&gt;0,'Raw Time'!I104&lt;=Params!$B$1),'Raw Time'!I104,"")</f>
        <v/>
      </c>
      <c r="F104" t="str">
        <f>IF(AND('Raw Time'!J104&gt;0,'Raw Time'!J104&lt;=Params!$B$1),'Raw Time'!J104,"")</f>
        <v/>
      </c>
      <c r="G104" t="str">
        <f>IF(AND('Raw Time'!K104&gt;0,'Raw Time'!K104&lt;=Params!$B$1),'Raw Time'!K104,"")</f>
        <v/>
      </c>
      <c r="H104">
        <f>IF(AND('Raw Time'!L104&gt;0,'Raw Time'!L104&lt;=Params!$B$1),'Raw Time'!L104,"")</f>
        <v>2573</v>
      </c>
      <c r="I104" t="str">
        <f>IF(AND('Raw Time'!M104&gt;0,'Raw Time'!M104&lt;=Params!$B$1),'Raw Time'!M104,"")</f>
        <v/>
      </c>
      <c r="J104" t="str">
        <f>IF(AND('Raw Time'!N104&gt;0,'Raw Time'!N104&lt;=Params!$B$1),'Raw Time'!N104,"")</f>
        <v/>
      </c>
      <c r="K104" t="str">
        <f>IF(AND('Raw Time'!O104&gt;0,'Raw Time'!O104&lt;=Params!$B$1),'Raw Time'!O104,"")</f>
        <v/>
      </c>
      <c r="L104" t="str">
        <f>IF(AND('Raw Time'!P104&gt;0,'Raw Time'!P104&lt;=Params!$B$1),'Raw Time'!P104,"")</f>
        <v/>
      </c>
      <c r="M104" t="str">
        <f>IF(AND('Raw Time'!Q104&gt;0,'Raw Time'!Q104&lt;=Params!$B$1),'Raw Time'!Q104,"")</f>
        <v/>
      </c>
      <c r="N104" t="str">
        <f>IF(AND('Raw Time'!R104&gt;0,'Raw Time'!R104&lt;=Params!$B$1),'Raw Time'!R104,"")</f>
        <v/>
      </c>
    </row>
    <row r="105" spans="1:14" x14ac:dyDescent="0.25">
      <c r="A105">
        <v>104</v>
      </c>
      <c r="B105" s="1" t="s">
        <v>126</v>
      </c>
      <c r="C105">
        <f>IF(AND('Raw Time'!G105&gt;0,'Raw Time'!G105&lt;=Params!$B$1),'Raw Time'!G105,"")</f>
        <v>2623</v>
      </c>
      <c r="D105">
        <f>IF(AND('Raw Time'!H105&gt;0,'Raw Time'!H105&lt;=Params!$B$1),'Raw Time'!H105,"")</f>
        <v>2744</v>
      </c>
      <c r="E105" t="str">
        <f>IF(AND('Raw Time'!I105&gt;0,'Raw Time'!I105&lt;=Params!$B$1),'Raw Time'!I105,"")</f>
        <v/>
      </c>
      <c r="F105" t="str">
        <f>IF(AND('Raw Time'!J105&gt;0,'Raw Time'!J105&lt;=Params!$B$1),'Raw Time'!J105,"")</f>
        <v/>
      </c>
      <c r="G105" t="str">
        <f>IF(AND('Raw Time'!K105&gt;0,'Raw Time'!K105&lt;=Params!$B$1),'Raw Time'!K105,"")</f>
        <v/>
      </c>
      <c r="H105" t="str">
        <f>IF(AND('Raw Time'!L105&gt;0,'Raw Time'!L105&lt;=Params!$B$1),'Raw Time'!L105,"")</f>
        <v/>
      </c>
      <c r="I105" t="str">
        <f>IF(AND('Raw Time'!M105&gt;0,'Raw Time'!M105&lt;=Params!$B$1),'Raw Time'!M105,"")</f>
        <v/>
      </c>
      <c r="J105">
        <f>IF(AND('Raw Time'!N105&gt;0,'Raw Time'!N105&lt;=Params!$B$1),'Raw Time'!N105,"")</f>
        <v>2539</v>
      </c>
      <c r="K105" t="str">
        <f>IF(AND('Raw Time'!O105&gt;0,'Raw Time'!O105&lt;=Params!$B$1),'Raw Time'!O105,"")</f>
        <v/>
      </c>
      <c r="L105">
        <f>IF(AND('Raw Time'!P105&gt;0,'Raw Time'!P105&lt;=Params!$B$1),'Raw Time'!P105,"")</f>
        <v>2417</v>
      </c>
      <c r="M105">
        <f>IF(AND('Raw Time'!Q105&gt;0,'Raw Time'!Q105&lt;=Params!$B$1),'Raw Time'!Q105,"")</f>
        <v>3583</v>
      </c>
      <c r="N105" t="str">
        <f>IF(AND('Raw Time'!R105&gt;0,'Raw Time'!R105&lt;=Params!$B$1),'Raw Time'!R105,"")</f>
        <v/>
      </c>
    </row>
    <row r="106" spans="1:14" x14ac:dyDescent="0.25">
      <c r="A106">
        <v>105</v>
      </c>
      <c r="B106" s="1" t="s">
        <v>127</v>
      </c>
      <c r="C106" t="str">
        <f>IF(AND('Raw Time'!G106&gt;0,'Raw Time'!G106&lt;=Params!$B$1),'Raw Time'!G106,"")</f>
        <v/>
      </c>
      <c r="D106">
        <f>IF(AND('Raw Time'!H106&gt;0,'Raw Time'!H106&lt;=Params!$B$1),'Raw Time'!H106,"")</f>
        <v>2475</v>
      </c>
      <c r="E106" t="str">
        <f>IF(AND('Raw Time'!I106&gt;0,'Raw Time'!I106&lt;=Params!$B$1),'Raw Time'!I106,"")</f>
        <v/>
      </c>
      <c r="F106" t="str">
        <f>IF(AND('Raw Time'!J106&gt;0,'Raw Time'!J106&lt;=Params!$B$1),'Raw Time'!J106,"")</f>
        <v/>
      </c>
      <c r="G106">
        <f>IF(AND('Raw Time'!K106&gt;0,'Raw Time'!K106&lt;=Params!$B$1),'Raw Time'!K106,"")</f>
        <v>3002</v>
      </c>
      <c r="H106">
        <f>IF(AND('Raw Time'!L106&gt;0,'Raw Time'!L106&lt;=Params!$B$1),'Raw Time'!L106,"")</f>
        <v>1998</v>
      </c>
      <c r="I106" t="str">
        <f>IF(AND('Raw Time'!M106&gt;0,'Raw Time'!M106&lt;=Params!$B$1),'Raw Time'!M106,"")</f>
        <v/>
      </c>
      <c r="J106" t="str">
        <f>IF(AND('Raw Time'!N106&gt;0,'Raw Time'!N106&lt;=Params!$B$1),'Raw Time'!N106,"")</f>
        <v/>
      </c>
      <c r="K106" t="str">
        <f>IF(AND('Raw Time'!O106&gt;0,'Raw Time'!O106&lt;=Params!$B$1),'Raw Time'!O106,"")</f>
        <v/>
      </c>
      <c r="L106">
        <f>IF(AND('Raw Time'!P106&gt;0,'Raw Time'!P106&lt;=Params!$B$1),'Raw Time'!P106,"")</f>
        <v>3317</v>
      </c>
      <c r="M106" t="str">
        <f>IF(AND('Raw Time'!Q106&gt;0,'Raw Time'!Q106&lt;=Params!$B$1),'Raw Time'!Q106,"")</f>
        <v/>
      </c>
      <c r="N106" t="str">
        <f>IF(AND('Raw Time'!R106&gt;0,'Raw Time'!R106&lt;=Params!$B$1),'Raw Time'!R106,"")</f>
        <v/>
      </c>
    </row>
    <row r="107" spans="1:14" x14ac:dyDescent="0.25">
      <c r="A107">
        <v>106</v>
      </c>
      <c r="B107" s="1" t="s">
        <v>128</v>
      </c>
      <c r="C107" t="str">
        <f>IF(AND('Raw Time'!G107&gt;0,'Raw Time'!G107&lt;=Params!$B$1),'Raw Time'!G107,"")</f>
        <v/>
      </c>
      <c r="D107">
        <f>IF(AND('Raw Time'!H107&gt;0,'Raw Time'!H107&lt;=Params!$B$1),'Raw Time'!H107,"")</f>
        <v>644</v>
      </c>
      <c r="E107">
        <f>IF(AND('Raw Time'!I107&gt;0,'Raw Time'!I107&lt;=Params!$B$1),'Raw Time'!I107,"")</f>
        <v>985</v>
      </c>
      <c r="F107" t="str">
        <f>IF(AND('Raw Time'!J107&gt;0,'Raw Time'!J107&lt;=Params!$B$1),'Raw Time'!J107,"")</f>
        <v/>
      </c>
      <c r="G107">
        <f>IF(AND('Raw Time'!K107&gt;0,'Raw Time'!K107&lt;=Params!$B$1),'Raw Time'!K107,"")</f>
        <v>2541</v>
      </c>
      <c r="H107">
        <f>IF(AND('Raw Time'!L107&gt;0,'Raw Time'!L107&lt;=Params!$B$1),'Raw Time'!L107,"")</f>
        <v>437</v>
      </c>
      <c r="I107" t="str">
        <f>IF(AND('Raw Time'!M107&gt;0,'Raw Time'!M107&lt;=Params!$B$1),'Raw Time'!M107,"")</f>
        <v/>
      </c>
      <c r="J107" t="str">
        <f>IF(AND('Raw Time'!N107&gt;0,'Raw Time'!N107&lt;=Params!$B$1),'Raw Time'!N107,"")</f>
        <v/>
      </c>
      <c r="K107" t="str">
        <f>IF(AND('Raw Time'!O107&gt;0,'Raw Time'!O107&lt;=Params!$B$1),'Raw Time'!O107,"")</f>
        <v/>
      </c>
      <c r="L107">
        <f>IF(AND('Raw Time'!P107&gt;0,'Raw Time'!P107&lt;=Params!$B$1),'Raw Time'!P107,"")</f>
        <v>1216</v>
      </c>
      <c r="M107" t="str">
        <f>IF(AND('Raw Time'!Q107&gt;0,'Raw Time'!Q107&lt;=Params!$B$1),'Raw Time'!Q107,"")</f>
        <v/>
      </c>
      <c r="N107">
        <f>IF(AND('Raw Time'!R107&gt;0,'Raw Time'!R107&lt;=Params!$B$1),'Raw Time'!R107,"")</f>
        <v>1421</v>
      </c>
    </row>
    <row r="108" spans="1:14" x14ac:dyDescent="0.25">
      <c r="A108">
        <v>107</v>
      </c>
      <c r="B108" s="1" t="s">
        <v>129</v>
      </c>
      <c r="C108">
        <f>IF(AND('Raw Time'!G108&gt;0,'Raw Time'!G108&lt;=Params!$B$1),'Raw Time'!G108,"")</f>
        <v>2560</v>
      </c>
      <c r="D108" t="str">
        <f>IF(AND('Raw Time'!H108&gt;0,'Raw Time'!H108&lt;=Params!$B$1),'Raw Time'!H108,"")</f>
        <v/>
      </c>
      <c r="E108" t="str">
        <f>IF(AND('Raw Time'!I108&gt;0,'Raw Time'!I108&lt;=Params!$B$1),'Raw Time'!I108,"")</f>
        <v/>
      </c>
      <c r="F108" t="str">
        <f>IF(AND('Raw Time'!J108&gt;0,'Raw Time'!J108&lt;=Params!$B$1),'Raw Time'!J108,"")</f>
        <v/>
      </c>
      <c r="G108" t="str">
        <f>IF(AND('Raw Time'!K108&gt;0,'Raw Time'!K108&lt;=Params!$B$1),'Raw Time'!K108,"")</f>
        <v/>
      </c>
      <c r="H108">
        <f>IF(AND('Raw Time'!L108&gt;0,'Raw Time'!L108&lt;=Params!$B$1),'Raw Time'!L108,"")</f>
        <v>2486</v>
      </c>
      <c r="I108" t="str">
        <f>IF(AND('Raw Time'!M108&gt;0,'Raw Time'!M108&lt;=Params!$B$1),'Raw Time'!M108,"")</f>
        <v/>
      </c>
      <c r="J108">
        <f>IF(AND('Raw Time'!N108&gt;0,'Raw Time'!N108&lt;=Params!$B$1),'Raw Time'!N108,"")</f>
        <v>3382</v>
      </c>
      <c r="K108" t="str">
        <f>IF(AND('Raw Time'!O108&gt;0,'Raw Time'!O108&lt;=Params!$B$1),'Raw Time'!O108,"")</f>
        <v/>
      </c>
      <c r="L108" t="str">
        <f>IF(AND('Raw Time'!P108&gt;0,'Raw Time'!P108&lt;=Params!$B$1),'Raw Time'!P108,"")</f>
        <v/>
      </c>
      <c r="M108" t="str">
        <f>IF(AND('Raw Time'!Q108&gt;0,'Raw Time'!Q108&lt;=Params!$B$1),'Raw Time'!Q108,"")</f>
        <v/>
      </c>
      <c r="N108">
        <f>IF(AND('Raw Time'!R108&gt;0,'Raw Time'!R108&lt;=Params!$B$1),'Raw Time'!R108,"")</f>
        <v>2584</v>
      </c>
    </row>
    <row r="109" spans="1:14" x14ac:dyDescent="0.25">
      <c r="A109">
        <v>108</v>
      </c>
      <c r="B109" s="1" t="s">
        <v>130</v>
      </c>
      <c r="C109">
        <f>IF(AND('Raw Time'!G109&gt;0,'Raw Time'!G109&lt;=Params!$B$1),'Raw Time'!G109,"")</f>
        <v>2806</v>
      </c>
      <c r="D109">
        <f>IF(AND('Raw Time'!H109&gt;0,'Raw Time'!H109&lt;=Params!$B$1),'Raw Time'!H109,"")</f>
        <v>3313</v>
      </c>
      <c r="E109" t="str">
        <f>IF(AND('Raw Time'!I109&gt;0,'Raw Time'!I109&lt;=Params!$B$1),'Raw Time'!I109,"")</f>
        <v/>
      </c>
      <c r="F109" t="str">
        <f>IF(AND('Raw Time'!J109&gt;0,'Raw Time'!J109&lt;=Params!$B$1),'Raw Time'!J109,"")</f>
        <v/>
      </c>
      <c r="G109" t="str">
        <f>IF(AND('Raw Time'!K109&gt;0,'Raw Time'!K109&lt;=Params!$B$1),'Raw Time'!K109,"")</f>
        <v/>
      </c>
      <c r="H109">
        <f>IF(AND('Raw Time'!L109&gt;0,'Raw Time'!L109&lt;=Params!$B$1),'Raw Time'!L109,"")</f>
        <v>2100</v>
      </c>
      <c r="I109" t="str">
        <f>IF(AND('Raw Time'!M109&gt;0,'Raw Time'!M109&lt;=Params!$B$1),'Raw Time'!M109,"")</f>
        <v/>
      </c>
      <c r="J109" t="str">
        <f>IF(AND('Raw Time'!N109&gt;0,'Raw Time'!N109&lt;=Params!$B$1),'Raw Time'!N109,"")</f>
        <v/>
      </c>
      <c r="K109" t="str">
        <f>IF(AND('Raw Time'!O109&gt;0,'Raw Time'!O109&lt;=Params!$B$1),'Raw Time'!O109,"")</f>
        <v/>
      </c>
      <c r="L109" t="str">
        <f>IF(AND('Raw Time'!P109&gt;0,'Raw Time'!P109&lt;=Params!$B$1),'Raw Time'!P109,"")</f>
        <v/>
      </c>
      <c r="M109" t="str">
        <f>IF(AND('Raw Time'!Q109&gt;0,'Raw Time'!Q109&lt;=Params!$B$1),'Raw Time'!Q109,"")</f>
        <v/>
      </c>
      <c r="N109">
        <f>IF(AND('Raw Time'!R109&gt;0,'Raw Time'!R109&lt;=Params!$B$1),'Raw Time'!R109,"")</f>
        <v>2900</v>
      </c>
    </row>
    <row r="110" spans="1:14" x14ac:dyDescent="0.25">
      <c r="A110">
        <v>109</v>
      </c>
      <c r="B110" s="1" t="s">
        <v>131</v>
      </c>
      <c r="C110" t="str">
        <f>IF(AND('Raw Time'!G110&gt;0,'Raw Time'!G110&lt;=Params!$B$1),'Raw Time'!G110,"")</f>
        <v/>
      </c>
      <c r="D110">
        <f>IF(AND('Raw Time'!H110&gt;0,'Raw Time'!H110&lt;=Params!$B$1),'Raw Time'!H110,"")</f>
        <v>1989</v>
      </c>
      <c r="E110" t="str">
        <f>IF(AND('Raw Time'!I110&gt;0,'Raw Time'!I110&lt;=Params!$B$1),'Raw Time'!I110,"")</f>
        <v/>
      </c>
      <c r="F110" t="str">
        <f>IF(AND('Raw Time'!J110&gt;0,'Raw Time'!J110&lt;=Params!$B$1),'Raw Time'!J110,"")</f>
        <v/>
      </c>
      <c r="G110">
        <f>IF(AND('Raw Time'!K110&gt;0,'Raw Time'!K110&lt;=Params!$B$1),'Raw Time'!K110,"")</f>
        <v>3180</v>
      </c>
      <c r="H110" t="str">
        <f>IF(AND('Raw Time'!L110&gt;0,'Raw Time'!L110&lt;=Params!$B$1),'Raw Time'!L110,"")</f>
        <v/>
      </c>
      <c r="I110" t="str">
        <f>IF(AND('Raw Time'!M110&gt;0,'Raw Time'!M110&lt;=Params!$B$1),'Raw Time'!M110,"")</f>
        <v/>
      </c>
      <c r="J110">
        <f>IF(AND('Raw Time'!N110&gt;0,'Raw Time'!N110&lt;=Params!$B$1),'Raw Time'!N110,"")</f>
        <v>2549</v>
      </c>
      <c r="K110" t="str">
        <f>IF(AND('Raw Time'!O110&gt;0,'Raw Time'!O110&lt;=Params!$B$1),'Raw Time'!O110,"")</f>
        <v/>
      </c>
      <c r="L110" t="str">
        <f>IF(AND('Raw Time'!P110&gt;0,'Raw Time'!P110&lt;=Params!$B$1),'Raw Time'!P110,"")</f>
        <v/>
      </c>
      <c r="M110" t="str">
        <f>IF(AND('Raw Time'!Q110&gt;0,'Raw Time'!Q110&lt;=Params!$B$1),'Raw Time'!Q110,"")</f>
        <v/>
      </c>
      <c r="N110" t="str">
        <f>IF(AND('Raw Time'!R110&gt;0,'Raw Time'!R110&lt;=Params!$B$1),'Raw Time'!R110,"")</f>
        <v/>
      </c>
    </row>
    <row r="111" spans="1:14" x14ac:dyDescent="0.25">
      <c r="A111">
        <v>110</v>
      </c>
      <c r="B111" s="1" t="s">
        <v>132</v>
      </c>
      <c r="C111">
        <f>IF(AND('Raw Time'!G111&gt;0,'Raw Time'!G111&lt;=Params!$B$1),'Raw Time'!G111,"")</f>
        <v>1494</v>
      </c>
      <c r="D111" t="str">
        <f>IF(AND('Raw Time'!H111&gt;0,'Raw Time'!H111&lt;=Params!$B$1),'Raw Time'!H111,"")</f>
        <v/>
      </c>
      <c r="E111" t="str">
        <f>IF(AND('Raw Time'!I111&gt;0,'Raw Time'!I111&lt;=Params!$B$1),'Raw Time'!I111,"")</f>
        <v/>
      </c>
      <c r="F111" t="str">
        <f>IF(AND('Raw Time'!J111&gt;0,'Raw Time'!J111&lt;=Params!$B$1),'Raw Time'!J111,"")</f>
        <v/>
      </c>
      <c r="G111" t="str">
        <f>IF(AND('Raw Time'!K111&gt;0,'Raw Time'!K111&lt;=Params!$B$1),'Raw Time'!K111,"")</f>
        <v/>
      </c>
      <c r="H111" t="str">
        <f>IF(AND('Raw Time'!L111&gt;0,'Raw Time'!L111&lt;=Params!$B$1),'Raw Time'!L111,"")</f>
        <v/>
      </c>
      <c r="I111" t="str">
        <f>IF(AND('Raw Time'!M111&gt;0,'Raw Time'!M111&lt;=Params!$B$1),'Raw Time'!M111,"")</f>
        <v/>
      </c>
      <c r="J111" t="str">
        <f>IF(AND('Raw Time'!N111&gt;0,'Raw Time'!N111&lt;=Params!$B$1),'Raw Time'!N111,"")</f>
        <v/>
      </c>
      <c r="K111" t="str">
        <f>IF(AND('Raw Time'!O111&gt;0,'Raw Time'!O111&lt;=Params!$B$1),'Raw Time'!O111,"")</f>
        <v/>
      </c>
      <c r="L111">
        <f>IF(AND('Raw Time'!P111&gt;0,'Raw Time'!P111&lt;=Params!$B$1),'Raw Time'!P111,"")</f>
        <v>3408</v>
      </c>
      <c r="M111">
        <f>IF(AND('Raw Time'!Q111&gt;0,'Raw Time'!Q111&lt;=Params!$B$1),'Raw Time'!Q111,"")</f>
        <v>3165</v>
      </c>
      <c r="N111" t="str">
        <f>IF(AND('Raw Time'!R111&gt;0,'Raw Time'!R111&lt;=Params!$B$1),'Raw Time'!R111,"")</f>
        <v/>
      </c>
    </row>
    <row r="112" spans="1:14" x14ac:dyDescent="0.25">
      <c r="A112">
        <v>111</v>
      </c>
      <c r="B112" s="1" t="s">
        <v>133</v>
      </c>
      <c r="C112">
        <f>IF(AND('Raw Time'!G112&gt;0,'Raw Time'!G112&lt;=Params!$B$1),'Raw Time'!G112,"")</f>
        <v>3565</v>
      </c>
      <c r="D112" t="str">
        <f>IF(AND('Raw Time'!H112&gt;0,'Raw Time'!H112&lt;=Params!$B$1),'Raw Time'!H112,"")</f>
        <v/>
      </c>
      <c r="E112" t="str">
        <f>IF(AND('Raw Time'!I112&gt;0,'Raw Time'!I112&lt;=Params!$B$1),'Raw Time'!I112,"")</f>
        <v/>
      </c>
      <c r="F112" t="str">
        <f>IF(AND('Raw Time'!J112&gt;0,'Raw Time'!J112&lt;=Params!$B$1),'Raw Time'!J112,"")</f>
        <v/>
      </c>
      <c r="G112" t="str">
        <f>IF(AND('Raw Time'!K112&gt;0,'Raw Time'!K112&lt;=Params!$B$1),'Raw Time'!K112,"")</f>
        <v/>
      </c>
      <c r="H112">
        <f>IF(AND('Raw Time'!L112&gt;0,'Raw Time'!L112&lt;=Params!$B$1),'Raw Time'!L112,"")</f>
        <v>2613</v>
      </c>
      <c r="I112" t="str">
        <f>IF(AND('Raw Time'!M112&gt;0,'Raw Time'!M112&lt;=Params!$B$1),'Raw Time'!M112,"")</f>
        <v/>
      </c>
      <c r="J112">
        <f>IF(AND('Raw Time'!N112&gt;0,'Raw Time'!N112&lt;=Params!$B$1),'Raw Time'!N112,"")</f>
        <v>3111</v>
      </c>
      <c r="K112" t="str">
        <f>IF(AND('Raw Time'!O112&gt;0,'Raw Time'!O112&lt;=Params!$B$1),'Raw Time'!O112,"")</f>
        <v/>
      </c>
      <c r="L112" t="str">
        <f>IF(AND('Raw Time'!P112&gt;0,'Raw Time'!P112&lt;=Params!$B$1),'Raw Time'!P112,"")</f>
        <v/>
      </c>
      <c r="M112" t="str">
        <f>IF(AND('Raw Time'!Q112&gt;0,'Raw Time'!Q112&lt;=Params!$B$1),'Raw Time'!Q112,"")</f>
        <v/>
      </c>
      <c r="N112">
        <f>IF(AND('Raw Time'!R112&gt;0,'Raw Time'!R112&lt;=Params!$B$1),'Raw Time'!R112,"")</f>
        <v>2546</v>
      </c>
    </row>
    <row r="113" spans="1:14" x14ac:dyDescent="0.25">
      <c r="A113">
        <v>112</v>
      </c>
      <c r="B113" s="1" t="s">
        <v>134</v>
      </c>
      <c r="C113">
        <f>IF(AND('Raw Time'!G113&gt;0,'Raw Time'!G113&lt;=Params!$B$1),'Raw Time'!G113,"")</f>
        <v>1713</v>
      </c>
      <c r="D113" t="str">
        <f>IF(AND('Raw Time'!H113&gt;0,'Raw Time'!H113&lt;=Params!$B$1),'Raw Time'!H113,"")</f>
        <v/>
      </c>
      <c r="E113" t="str">
        <f>IF(AND('Raw Time'!I113&gt;0,'Raw Time'!I113&lt;=Params!$B$1),'Raw Time'!I113,"")</f>
        <v/>
      </c>
      <c r="F113" t="str">
        <f>IF(AND('Raw Time'!J113&gt;0,'Raw Time'!J113&lt;=Params!$B$1),'Raw Time'!J113,"")</f>
        <v/>
      </c>
      <c r="G113" t="str">
        <f>IF(AND('Raw Time'!K113&gt;0,'Raw Time'!K113&lt;=Params!$B$1),'Raw Time'!K113,"")</f>
        <v/>
      </c>
      <c r="H113">
        <f>IF(AND('Raw Time'!L113&gt;0,'Raw Time'!L113&lt;=Params!$B$1),'Raw Time'!L113,"")</f>
        <v>2754</v>
      </c>
      <c r="I113" t="str">
        <f>IF(AND('Raw Time'!M113&gt;0,'Raw Time'!M113&lt;=Params!$B$1),'Raw Time'!M113,"")</f>
        <v/>
      </c>
      <c r="J113" t="str">
        <f>IF(AND('Raw Time'!N113&gt;0,'Raw Time'!N113&lt;=Params!$B$1),'Raw Time'!N113,"")</f>
        <v/>
      </c>
      <c r="K113" t="str">
        <f>IF(AND('Raw Time'!O113&gt;0,'Raw Time'!O113&lt;=Params!$B$1),'Raw Time'!O113,"")</f>
        <v/>
      </c>
      <c r="L113" t="str">
        <f>IF(AND('Raw Time'!P113&gt;0,'Raw Time'!P113&lt;=Params!$B$1),'Raw Time'!P113,"")</f>
        <v/>
      </c>
      <c r="M113" t="str">
        <f>IF(AND('Raw Time'!Q113&gt;0,'Raw Time'!Q113&lt;=Params!$B$1),'Raw Time'!Q113,"")</f>
        <v/>
      </c>
      <c r="N113" t="str">
        <f>IF(AND('Raw Time'!R113&gt;0,'Raw Time'!R113&lt;=Params!$B$1),'Raw Time'!R113,"")</f>
        <v/>
      </c>
    </row>
    <row r="114" spans="1:14" x14ac:dyDescent="0.25">
      <c r="A114">
        <v>113</v>
      </c>
      <c r="B114" s="1" t="s">
        <v>135</v>
      </c>
      <c r="C114">
        <f>IF(AND('Raw Time'!G114&gt;0,'Raw Time'!G114&lt;=Params!$B$1),'Raw Time'!G114,"")</f>
        <v>1225</v>
      </c>
      <c r="D114" t="str">
        <f>IF(AND('Raw Time'!H114&gt;0,'Raw Time'!H114&lt;=Params!$B$1),'Raw Time'!H114,"")</f>
        <v/>
      </c>
      <c r="E114" t="str">
        <f>IF(AND('Raw Time'!I114&gt;0,'Raw Time'!I114&lt;=Params!$B$1),'Raw Time'!I114,"")</f>
        <v/>
      </c>
      <c r="F114" t="str">
        <f>IF(AND('Raw Time'!J114&gt;0,'Raw Time'!J114&lt;=Params!$B$1),'Raw Time'!J114,"")</f>
        <v/>
      </c>
      <c r="G114" t="str">
        <f>IF(AND('Raw Time'!K114&gt;0,'Raw Time'!K114&lt;=Params!$B$1),'Raw Time'!K114,"")</f>
        <v/>
      </c>
      <c r="H114">
        <f>IF(AND('Raw Time'!L114&gt;0,'Raw Time'!L114&lt;=Params!$B$1),'Raw Time'!L114,"")</f>
        <v>3498</v>
      </c>
      <c r="I114" t="str">
        <f>IF(AND('Raw Time'!M114&gt;0,'Raw Time'!M114&lt;=Params!$B$1),'Raw Time'!M114,"")</f>
        <v/>
      </c>
      <c r="J114" t="str">
        <f>IF(AND('Raw Time'!N114&gt;0,'Raw Time'!N114&lt;=Params!$B$1),'Raw Time'!N114,"")</f>
        <v/>
      </c>
      <c r="K114" t="str">
        <f>IF(AND('Raw Time'!O114&gt;0,'Raw Time'!O114&lt;=Params!$B$1),'Raw Time'!O114,"")</f>
        <v/>
      </c>
      <c r="L114" t="str">
        <f>IF(AND('Raw Time'!P114&gt;0,'Raw Time'!P114&lt;=Params!$B$1),'Raw Time'!P114,"")</f>
        <v/>
      </c>
      <c r="M114" t="str">
        <f>IF(AND('Raw Time'!Q114&gt;0,'Raw Time'!Q114&lt;=Params!$B$1),'Raw Time'!Q114,"")</f>
        <v/>
      </c>
      <c r="N114" t="str">
        <f>IF(AND('Raw Time'!R114&gt;0,'Raw Time'!R114&lt;=Params!$B$1),'Raw Time'!R114,"")</f>
        <v/>
      </c>
    </row>
    <row r="115" spans="1:14" x14ac:dyDescent="0.25">
      <c r="A115">
        <v>114</v>
      </c>
      <c r="B115" s="1" t="s">
        <v>136</v>
      </c>
      <c r="C115">
        <f>IF(AND('Raw Time'!G115&gt;0,'Raw Time'!G115&lt;=Params!$B$1),'Raw Time'!G115,"")</f>
        <v>2824</v>
      </c>
      <c r="D115" t="str">
        <f>IF(AND('Raw Time'!H115&gt;0,'Raw Time'!H115&lt;=Params!$B$1),'Raw Time'!H115,"")</f>
        <v/>
      </c>
      <c r="E115" t="str">
        <f>IF(AND('Raw Time'!I115&gt;0,'Raw Time'!I115&lt;=Params!$B$1),'Raw Time'!I115,"")</f>
        <v/>
      </c>
      <c r="F115" t="str">
        <f>IF(AND('Raw Time'!J115&gt;0,'Raw Time'!J115&lt;=Params!$B$1),'Raw Time'!J115,"")</f>
        <v/>
      </c>
      <c r="G115" t="str">
        <f>IF(AND('Raw Time'!K115&gt;0,'Raw Time'!K115&lt;=Params!$B$1),'Raw Time'!K115,"")</f>
        <v/>
      </c>
      <c r="H115">
        <f>IF(AND('Raw Time'!L115&gt;0,'Raw Time'!L115&lt;=Params!$B$1),'Raw Time'!L115,"")</f>
        <v>3139</v>
      </c>
      <c r="I115" t="str">
        <f>IF(AND('Raw Time'!M115&gt;0,'Raw Time'!M115&lt;=Params!$B$1),'Raw Time'!M115,"")</f>
        <v/>
      </c>
      <c r="J115" t="str">
        <f>IF(AND('Raw Time'!N115&gt;0,'Raw Time'!N115&lt;=Params!$B$1),'Raw Time'!N115,"")</f>
        <v/>
      </c>
      <c r="K115" t="str">
        <f>IF(AND('Raw Time'!O115&gt;0,'Raw Time'!O115&lt;=Params!$B$1),'Raw Time'!O115,"")</f>
        <v/>
      </c>
      <c r="L115" t="str">
        <f>IF(AND('Raw Time'!P115&gt;0,'Raw Time'!P115&lt;=Params!$B$1),'Raw Time'!P115,"")</f>
        <v/>
      </c>
      <c r="M115" t="str">
        <f>IF(AND('Raw Time'!Q115&gt;0,'Raw Time'!Q115&lt;=Params!$B$1),'Raw Time'!Q115,"")</f>
        <v/>
      </c>
      <c r="N115">
        <f>IF(AND('Raw Time'!R115&gt;0,'Raw Time'!R115&lt;=Params!$B$1),'Raw Time'!R115,"")</f>
        <v>2453</v>
      </c>
    </row>
    <row r="116" spans="1:14" x14ac:dyDescent="0.25">
      <c r="A116">
        <v>115</v>
      </c>
      <c r="B116" s="1" t="s">
        <v>137</v>
      </c>
      <c r="C116">
        <f>IF(AND('Raw Time'!G116&gt;0,'Raw Time'!G116&lt;=Params!$B$1),'Raw Time'!G116,"")</f>
        <v>2331</v>
      </c>
      <c r="D116">
        <f>IF(AND('Raw Time'!H116&gt;0,'Raw Time'!H116&lt;=Params!$B$1),'Raw Time'!H116,"")</f>
        <v>1103</v>
      </c>
      <c r="E116" t="str">
        <f>IF(AND('Raw Time'!I116&gt;0,'Raw Time'!I116&lt;=Params!$B$1),'Raw Time'!I116,"")</f>
        <v/>
      </c>
      <c r="F116" t="str">
        <f>IF(AND('Raw Time'!J116&gt;0,'Raw Time'!J116&lt;=Params!$B$1),'Raw Time'!J116,"")</f>
        <v/>
      </c>
      <c r="G116">
        <f>IF(AND('Raw Time'!K116&gt;0,'Raw Time'!K116&lt;=Params!$B$1),'Raw Time'!K116,"")</f>
        <v>1574</v>
      </c>
      <c r="H116">
        <f>IF(AND('Raw Time'!L116&gt;0,'Raw Time'!L116&lt;=Params!$B$1),'Raw Time'!L116,"")</f>
        <v>1762</v>
      </c>
      <c r="I116" t="str">
        <f>IF(AND('Raw Time'!M116&gt;0,'Raw Time'!M116&lt;=Params!$B$1),'Raw Time'!M116,"")</f>
        <v/>
      </c>
      <c r="J116">
        <f>IF(AND('Raw Time'!N116&gt;0,'Raw Time'!N116&lt;=Params!$B$1),'Raw Time'!N116,"")</f>
        <v>2170</v>
      </c>
      <c r="K116">
        <f>IF(AND('Raw Time'!O116&gt;0,'Raw Time'!O116&lt;=Params!$B$1),'Raw Time'!O116,"")</f>
        <v>3454</v>
      </c>
      <c r="L116">
        <f>IF(AND('Raw Time'!P116&gt;0,'Raw Time'!P116&lt;=Params!$B$1),'Raw Time'!P116,"")</f>
        <v>1461</v>
      </c>
      <c r="M116" t="str">
        <f>IF(AND('Raw Time'!Q116&gt;0,'Raw Time'!Q116&lt;=Params!$B$1),'Raw Time'!Q116,"")</f>
        <v/>
      </c>
      <c r="N116" t="str">
        <f>IF(AND('Raw Time'!R116&gt;0,'Raw Time'!R116&lt;=Params!$B$1),'Raw Time'!R116,"")</f>
        <v/>
      </c>
    </row>
    <row r="117" spans="1:14" x14ac:dyDescent="0.25">
      <c r="A117">
        <v>116</v>
      </c>
      <c r="B117" s="1" t="s">
        <v>138</v>
      </c>
      <c r="C117">
        <f>IF(AND('Raw Time'!G117&gt;0,'Raw Time'!G117&lt;=Params!$B$1),'Raw Time'!G117,"")</f>
        <v>3574</v>
      </c>
      <c r="D117">
        <f>IF(AND('Raw Time'!H117&gt;0,'Raw Time'!H117&lt;=Params!$B$1),'Raw Time'!H117,"")</f>
        <v>1334</v>
      </c>
      <c r="E117" t="str">
        <f>IF(AND('Raw Time'!I117&gt;0,'Raw Time'!I117&lt;=Params!$B$1),'Raw Time'!I117,"")</f>
        <v/>
      </c>
      <c r="F117" t="str">
        <f>IF(AND('Raw Time'!J117&gt;0,'Raw Time'!J117&lt;=Params!$B$1),'Raw Time'!J117,"")</f>
        <v/>
      </c>
      <c r="G117" t="str">
        <f>IF(AND('Raw Time'!K117&gt;0,'Raw Time'!K117&lt;=Params!$B$1),'Raw Time'!K117,"")</f>
        <v/>
      </c>
      <c r="H117" t="str">
        <f>IF(AND('Raw Time'!L117&gt;0,'Raw Time'!L117&lt;=Params!$B$1),'Raw Time'!L117,"")</f>
        <v/>
      </c>
      <c r="I117" t="str">
        <f>IF(AND('Raw Time'!M117&gt;0,'Raw Time'!M117&lt;=Params!$B$1),'Raw Time'!M117,"")</f>
        <v/>
      </c>
      <c r="J117" t="str">
        <f>IF(AND('Raw Time'!N117&gt;0,'Raw Time'!N117&lt;=Params!$B$1),'Raw Time'!N117,"")</f>
        <v/>
      </c>
      <c r="K117" t="str">
        <f>IF(AND('Raw Time'!O117&gt;0,'Raw Time'!O117&lt;=Params!$B$1),'Raw Time'!O117,"")</f>
        <v/>
      </c>
      <c r="L117" t="str">
        <f>IF(AND('Raw Time'!P117&gt;0,'Raw Time'!P117&lt;=Params!$B$1),'Raw Time'!P117,"")</f>
        <v/>
      </c>
      <c r="M117" t="str">
        <f>IF(AND('Raw Time'!Q117&gt;0,'Raw Time'!Q117&lt;=Params!$B$1),'Raw Time'!Q117,"")</f>
        <v/>
      </c>
      <c r="N117" t="str">
        <f>IF(AND('Raw Time'!R117&gt;0,'Raw Time'!R117&lt;=Params!$B$1),'Raw Time'!R117,"")</f>
        <v/>
      </c>
    </row>
    <row r="118" spans="1:14" x14ac:dyDescent="0.25">
      <c r="A118">
        <v>117</v>
      </c>
      <c r="B118" s="1" t="s">
        <v>139</v>
      </c>
      <c r="C118">
        <f>IF(AND('Raw Time'!G118&gt;0,'Raw Time'!G118&lt;=Params!$B$1),'Raw Time'!G118,"")</f>
        <v>2478</v>
      </c>
      <c r="D118">
        <f>IF(AND('Raw Time'!H118&gt;0,'Raw Time'!H118&lt;=Params!$B$1),'Raw Time'!H118,"")</f>
        <v>2470</v>
      </c>
      <c r="E118" t="str">
        <f>IF(AND('Raw Time'!I118&gt;0,'Raw Time'!I118&lt;=Params!$B$1),'Raw Time'!I118,"")</f>
        <v/>
      </c>
      <c r="F118" t="str">
        <f>IF(AND('Raw Time'!J118&gt;0,'Raw Time'!J118&lt;=Params!$B$1),'Raw Time'!J118,"")</f>
        <v/>
      </c>
      <c r="G118" t="str">
        <f>IF(AND('Raw Time'!K118&gt;0,'Raw Time'!K118&lt;=Params!$B$1),'Raw Time'!K118,"")</f>
        <v/>
      </c>
      <c r="H118">
        <f>IF(AND('Raw Time'!L118&gt;0,'Raw Time'!L118&lt;=Params!$B$1),'Raw Time'!L118,"")</f>
        <v>3102</v>
      </c>
      <c r="I118" t="str">
        <f>IF(AND('Raw Time'!M118&gt;0,'Raw Time'!M118&lt;=Params!$B$1),'Raw Time'!M118,"")</f>
        <v/>
      </c>
      <c r="J118" t="str">
        <f>IF(AND('Raw Time'!N118&gt;0,'Raw Time'!N118&lt;=Params!$B$1),'Raw Time'!N118,"")</f>
        <v/>
      </c>
      <c r="K118" t="str">
        <f>IF(AND('Raw Time'!O118&gt;0,'Raw Time'!O118&lt;=Params!$B$1),'Raw Time'!O118,"")</f>
        <v/>
      </c>
      <c r="L118" t="str">
        <f>IF(AND('Raw Time'!P118&gt;0,'Raw Time'!P118&lt;=Params!$B$1),'Raw Time'!P118,"")</f>
        <v/>
      </c>
      <c r="M118" t="str">
        <f>IF(AND('Raw Time'!Q118&gt;0,'Raw Time'!Q118&lt;=Params!$B$1),'Raw Time'!Q118,"")</f>
        <v/>
      </c>
      <c r="N118" t="str">
        <f>IF(AND('Raw Time'!R118&gt;0,'Raw Time'!R118&lt;=Params!$B$1),'Raw Time'!R118,"")</f>
        <v/>
      </c>
    </row>
    <row r="119" spans="1:14" x14ac:dyDescent="0.25">
      <c r="A119">
        <v>118</v>
      </c>
      <c r="B119" s="1" t="s">
        <v>140</v>
      </c>
      <c r="C119">
        <f>IF(AND('Raw Time'!G119&gt;0,'Raw Time'!G119&lt;=Params!$B$1),'Raw Time'!G119,"")</f>
        <v>2635</v>
      </c>
      <c r="D119" t="str">
        <f>IF(AND('Raw Time'!H119&gt;0,'Raw Time'!H119&lt;=Params!$B$1),'Raw Time'!H119,"")</f>
        <v/>
      </c>
      <c r="E119" t="str">
        <f>IF(AND('Raw Time'!I119&gt;0,'Raw Time'!I119&lt;=Params!$B$1),'Raw Time'!I119,"")</f>
        <v/>
      </c>
      <c r="F119" t="str">
        <f>IF(AND('Raw Time'!J119&gt;0,'Raw Time'!J119&lt;=Params!$B$1),'Raw Time'!J119,"")</f>
        <v/>
      </c>
      <c r="G119">
        <f>IF(AND('Raw Time'!K119&gt;0,'Raw Time'!K119&lt;=Params!$B$1),'Raw Time'!K119,"")</f>
        <v>2395</v>
      </c>
      <c r="H119" t="str">
        <f>IF(AND('Raw Time'!L119&gt;0,'Raw Time'!L119&lt;=Params!$B$1),'Raw Time'!L119,"")</f>
        <v/>
      </c>
      <c r="I119" t="str">
        <f>IF(AND('Raw Time'!M119&gt;0,'Raw Time'!M119&lt;=Params!$B$1),'Raw Time'!M119,"")</f>
        <v/>
      </c>
      <c r="J119">
        <f>IF(AND('Raw Time'!N119&gt;0,'Raw Time'!N119&lt;=Params!$B$1),'Raw Time'!N119,"")</f>
        <v>3416</v>
      </c>
      <c r="K119" t="str">
        <f>IF(AND('Raw Time'!O119&gt;0,'Raw Time'!O119&lt;=Params!$B$1),'Raw Time'!O119,"")</f>
        <v/>
      </c>
      <c r="L119" t="str">
        <f>IF(AND('Raw Time'!P119&gt;0,'Raw Time'!P119&lt;=Params!$B$1),'Raw Time'!P119,"")</f>
        <v/>
      </c>
      <c r="M119" t="str">
        <f>IF(AND('Raw Time'!Q119&gt;0,'Raw Time'!Q119&lt;=Params!$B$1),'Raw Time'!Q119,"")</f>
        <v/>
      </c>
      <c r="N119" t="str">
        <f>IF(AND('Raw Time'!R119&gt;0,'Raw Time'!R119&lt;=Params!$B$1),'Raw Time'!R119,"")</f>
        <v/>
      </c>
    </row>
    <row r="120" spans="1:14" x14ac:dyDescent="0.25">
      <c r="A120">
        <v>119</v>
      </c>
      <c r="B120" s="1" t="s">
        <v>141</v>
      </c>
      <c r="C120" t="str">
        <f>IF(AND('Raw Time'!G120&gt;0,'Raw Time'!G120&lt;=Params!$B$1),'Raw Time'!G120,"")</f>
        <v/>
      </c>
      <c r="D120">
        <f>IF(AND('Raw Time'!H120&gt;0,'Raw Time'!H120&lt;=Params!$B$1),'Raw Time'!H120,"")</f>
        <v>2478</v>
      </c>
      <c r="E120" t="str">
        <f>IF(AND('Raw Time'!I120&gt;0,'Raw Time'!I120&lt;=Params!$B$1),'Raw Time'!I120,"")</f>
        <v/>
      </c>
      <c r="F120" t="str">
        <f>IF(AND('Raw Time'!J120&gt;0,'Raw Time'!J120&lt;=Params!$B$1),'Raw Time'!J120,"")</f>
        <v/>
      </c>
      <c r="G120">
        <f>IF(AND('Raw Time'!K120&gt;0,'Raw Time'!K120&lt;=Params!$B$1),'Raw Time'!K120,"")</f>
        <v>2939</v>
      </c>
      <c r="H120">
        <f>IF(AND('Raw Time'!L120&gt;0,'Raw Time'!L120&lt;=Params!$B$1),'Raw Time'!L120,"")</f>
        <v>3350</v>
      </c>
      <c r="I120" t="str">
        <f>IF(AND('Raw Time'!M120&gt;0,'Raw Time'!M120&lt;=Params!$B$1),'Raw Time'!M120,"")</f>
        <v/>
      </c>
      <c r="J120">
        <f>IF(AND('Raw Time'!N120&gt;0,'Raw Time'!N120&lt;=Params!$B$1),'Raw Time'!N120,"")</f>
        <v>3341</v>
      </c>
      <c r="K120" t="str">
        <f>IF(AND('Raw Time'!O120&gt;0,'Raw Time'!O120&lt;=Params!$B$1),'Raw Time'!O120,"")</f>
        <v/>
      </c>
      <c r="L120" t="str">
        <f>IF(AND('Raw Time'!P120&gt;0,'Raw Time'!P120&lt;=Params!$B$1),'Raw Time'!P120,"")</f>
        <v/>
      </c>
      <c r="M120" t="str">
        <f>IF(AND('Raw Time'!Q120&gt;0,'Raw Time'!Q120&lt;=Params!$B$1),'Raw Time'!Q120,"")</f>
        <v/>
      </c>
      <c r="N120" t="str">
        <f>IF(AND('Raw Time'!R120&gt;0,'Raw Time'!R120&lt;=Params!$B$1),'Raw Time'!R120,"")</f>
        <v/>
      </c>
    </row>
    <row r="121" spans="1:14" x14ac:dyDescent="0.25">
      <c r="A121">
        <v>120</v>
      </c>
      <c r="B121" s="1" t="s">
        <v>142</v>
      </c>
      <c r="C121">
        <f>IF(AND('Raw Time'!G121&gt;0,'Raw Time'!G121&lt;=Params!$B$1),'Raw Time'!G121,"")</f>
        <v>2180</v>
      </c>
      <c r="D121" t="str">
        <f>IF(AND('Raw Time'!H121&gt;0,'Raw Time'!H121&lt;=Params!$B$1),'Raw Time'!H121,"")</f>
        <v/>
      </c>
      <c r="E121" t="str">
        <f>IF(AND('Raw Time'!I121&gt;0,'Raw Time'!I121&lt;=Params!$B$1),'Raw Time'!I121,"")</f>
        <v/>
      </c>
      <c r="F121" t="str">
        <f>IF(AND('Raw Time'!J121&gt;0,'Raw Time'!J121&lt;=Params!$B$1),'Raw Time'!J121,"")</f>
        <v/>
      </c>
      <c r="G121" t="str">
        <f>IF(AND('Raw Time'!K121&gt;0,'Raw Time'!K121&lt;=Params!$B$1),'Raw Time'!K121,"")</f>
        <v/>
      </c>
      <c r="H121" t="str">
        <f>IF(AND('Raw Time'!L121&gt;0,'Raw Time'!L121&lt;=Params!$B$1),'Raw Time'!L121,"")</f>
        <v/>
      </c>
      <c r="I121" t="str">
        <f>IF(AND('Raw Time'!M121&gt;0,'Raw Time'!M121&lt;=Params!$B$1),'Raw Time'!M121,"")</f>
        <v/>
      </c>
      <c r="J121" t="str">
        <f>IF(AND('Raw Time'!N121&gt;0,'Raw Time'!N121&lt;=Params!$B$1),'Raw Time'!N121,"")</f>
        <v/>
      </c>
      <c r="K121" t="str">
        <f>IF(AND('Raw Time'!O121&gt;0,'Raw Time'!O121&lt;=Params!$B$1),'Raw Time'!O121,"")</f>
        <v/>
      </c>
      <c r="L121" t="str">
        <f>IF(AND('Raw Time'!P121&gt;0,'Raw Time'!P121&lt;=Params!$B$1),'Raw Time'!P121,"")</f>
        <v/>
      </c>
      <c r="M121" t="str">
        <f>IF(AND('Raw Time'!Q121&gt;0,'Raw Time'!Q121&lt;=Params!$B$1),'Raw Time'!Q121,"")</f>
        <v/>
      </c>
      <c r="N121">
        <f>IF(AND('Raw Time'!R121&gt;0,'Raw Time'!R121&lt;=Params!$B$1),'Raw Time'!R121,"")</f>
        <v>2826</v>
      </c>
    </row>
    <row r="122" spans="1:14" x14ac:dyDescent="0.25">
      <c r="A122">
        <v>121</v>
      </c>
      <c r="B122" s="1" t="s">
        <v>143</v>
      </c>
      <c r="C122" t="str">
        <f>IF(AND('Raw Time'!G122&gt;0,'Raw Time'!G122&lt;=Params!$B$1),'Raw Time'!G122,"")</f>
        <v/>
      </c>
      <c r="D122">
        <f>IF(AND('Raw Time'!H122&gt;0,'Raw Time'!H122&lt;=Params!$B$1),'Raw Time'!H122,"")</f>
        <v>2376</v>
      </c>
      <c r="E122" t="str">
        <f>IF(AND('Raw Time'!I122&gt;0,'Raw Time'!I122&lt;=Params!$B$1),'Raw Time'!I122,"")</f>
        <v/>
      </c>
      <c r="F122" t="str">
        <f>IF(AND('Raw Time'!J122&gt;0,'Raw Time'!J122&lt;=Params!$B$1),'Raw Time'!J122,"")</f>
        <v/>
      </c>
      <c r="G122" t="str">
        <f>IF(AND('Raw Time'!K122&gt;0,'Raw Time'!K122&lt;=Params!$B$1),'Raw Time'!K122,"")</f>
        <v/>
      </c>
      <c r="H122">
        <f>IF(AND('Raw Time'!L122&gt;0,'Raw Time'!L122&lt;=Params!$B$1),'Raw Time'!L122,"")</f>
        <v>2769</v>
      </c>
      <c r="I122" t="str">
        <f>IF(AND('Raw Time'!M122&gt;0,'Raw Time'!M122&lt;=Params!$B$1),'Raw Time'!M122,"")</f>
        <v/>
      </c>
      <c r="J122" t="str">
        <f>IF(AND('Raw Time'!N122&gt;0,'Raw Time'!N122&lt;=Params!$B$1),'Raw Time'!N122,"")</f>
        <v/>
      </c>
      <c r="K122" t="str">
        <f>IF(AND('Raw Time'!O122&gt;0,'Raw Time'!O122&lt;=Params!$B$1),'Raw Time'!O122,"")</f>
        <v/>
      </c>
      <c r="L122" t="str">
        <f>IF(AND('Raw Time'!P122&gt;0,'Raw Time'!P122&lt;=Params!$B$1),'Raw Time'!P122,"")</f>
        <v/>
      </c>
      <c r="M122" t="str">
        <f>IF(AND('Raw Time'!Q122&gt;0,'Raw Time'!Q122&lt;=Params!$B$1),'Raw Time'!Q122,"")</f>
        <v/>
      </c>
      <c r="N122">
        <f>IF(AND('Raw Time'!R122&gt;0,'Raw Time'!R122&lt;=Params!$B$1),'Raw Time'!R122,"")</f>
        <v>3421</v>
      </c>
    </row>
    <row r="123" spans="1:14" x14ac:dyDescent="0.25">
      <c r="A123">
        <v>122</v>
      </c>
      <c r="B123" s="1" t="s">
        <v>144</v>
      </c>
      <c r="C123">
        <f>IF(AND('Raw Time'!G123&gt;0,'Raw Time'!G123&lt;=Params!$B$1),'Raw Time'!G123,"")</f>
        <v>1658</v>
      </c>
      <c r="D123" t="str">
        <f>IF(AND('Raw Time'!H123&gt;0,'Raw Time'!H123&lt;=Params!$B$1),'Raw Time'!H123,"")</f>
        <v/>
      </c>
      <c r="E123" t="str">
        <f>IF(AND('Raw Time'!I123&gt;0,'Raw Time'!I123&lt;=Params!$B$1),'Raw Time'!I123,"")</f>
        <v/>
      </c>
      <c r="F123" t="str">
        <f>IF(AND('Raw Time'!J123&gt;0,'Raw Time'!J123&lt;=Params!$B$1),'Raw Time'!J123,"")</f>
        <v/>
      </c>
      <c r="G123" t="str">
        <f>IF(AND('Raw Time'!K123&gt;0,'Raw Time'!K123&lt;=Params!$B$1),'Raw Time'!K123,"")</f>
        <v/>
      </c>
      <c r="H123" t="str">
        <f>IF(AND('Raw Time'!L123&gt;0,'Raw Time'!L123&lt;=Params!$B$1),'Raw Time'!L123,"")</f>
        <v/>
      </c>
      <c r="I123" t="str">
        <f>IF(AND('Raw Time'!M123&gt;0,'Raw Time'!M123&lt;=Params!$B$1),'Raw Time'!M123,"")</f>
        <v/>
      </c>
      <c r="J123" t="str">
        <f>IF(AND('Raw Time'!N123&gt;0,'Raw Time'!N123&lt;=Params!$B$1),'Raw Time'!N123,"")</f>
        <v/>
      </c>
      <c r="K123">
        <f>IF(AND('Raw Time'!O123&gt;0,'Raw Time'!O123&lt;=Params!$B$1),'Raw Time'!O123,"")</f>
        <v>3497</v>
      </c>
      <c r="L123" t="str">
        <f>IF(AND('Raw Time'!P123&gt;0,'Raw Time'!P123&lt;=Params!$B$1),'Raw Time'!P123,"")</f>
        <v/>
      </c>
      <c r="M123" t="str">
        <f>IF(AND('Raw Time'!Q123&gt;0,'Raw Time'!Q123&lt;=Params!$B$1),'Raw Time'!Q123,"")</f>
        <v/>
      </c>
      <c r="N123" t="str">
        <f>IF(AND('Raw Time'!R123&gt;0,'Raw Time'!R123&lt;=Params!$B$1),'Raw Time'!R123,"")</f>
        <v/>
      </c>
    </row>
    <row r="124" spans="1:14" x14ac:dyDescent="0.25">
      <c r="A124">
        <v>123</v>
      </c>
      <c r="B124" s="1" t="s">
        <v>145</v>
      </c>
      <c r="C124" t="str">
        <f>IF(AND('Raw Time'!G124&gt;0,'Raw Time'!G124&lt;=Params!$B$1),'Raw Time'!G124,"")</f>
        <v/>
      </c>
      <c r="D124" t="str">
        <f>IF(AND('Raw Time'!H124&gt;0,'Raw Time'!H124&lt;=Params!$B$1),'Raw Time'!H124,"")</f>
        <v/>
      </c>
      <c r="E124" t="str">
        <f>IF(AND('Raw Time'!I124&gt;0,'Raw Time'!I124&lt;=Params!$B$1),'Raw Time'!I124,"")</f>
        <v/>
      </c>
      <c r="F124" t="str">
        <f>IF(AND('Raw Time'!J124&gt;0,'Raw Time'!J124&lt;=Params!$B$1),'Raw Time'!J124,"")</f>
        <v/>
      </c>
      <c r="G124">
        <f>IF(AND('Raw Time'!K124&gt;0,'Raw Time'!K124&lt;=Params!$B$1),'Raw Time'!K124,"")</f>
        <v>2410</v>
      </c>
      <c r="H124" t="str">
        <f>IF(AND('Raw Time'!L124&gt;0,'Raw Time'!L124&lt;=Params!$B$1),'Raw Time'!L124,"")</f>
        <v/>
      </c>
      <c r="I124" t="str">
        <f>IF(AND('Raw Time'!M124&gt;0,'Raw Time'!M124&lt;=Params!$B$1),'Raw Time'!M124,"")</f>
        <v/>
      </c>
      <c r="J124">
        <f>IF(AND('Raw Time'!N124&gt;0,'Raw Time'!N124&lt;=Params!$B$1),'Raw Time'!N124,"")</f>
        <v>2789</v>
      </c>
      <c r="K124" t="str">
        <f>IF(AND('Raw Time'!O124&gt;0,'Raw Time'!O124&lt;=Params!$B$1),'Raw Time'!O124,"")</f>
        <v/>
      </c>
      <c r="L124" t="str">
        <f>IF(AND('Raw Time'!P124&gt;0,'Raw Time'!P124&lt;=Params!$B$1),'Raw Time'!P124,"")</f>
        <v/>
      </c>
      <c r="M124" t="str">
        <f>IF(AND('Raw Time'!Q124&gt;0,'Raw Time'!Q124&lt;=Params!$B$1),'Raw Time'!Q124,"")</f>
        <v/>
      </c>
      <c r="N124" t="str">
        <f>IF(AND('Raw Time'!R124&gt;0,'Raw Time'!R124&lt;=Params!$B$1),'Raw Time'!R124,"")</f>
        <v/>
      </c>
    </row>
    <row r="125" spans="1:14" x14ac:dyDescent="0.25">
      <c r="A125">
        <v>124</v>
      </c>
      <c r="B125" s="1" t="s">
        <v>146</v>
      </c>
      <c r="C125">
        <f>IF(AND('Raw Time'!G125&gt;0,'Raw Time'!G125&lt;=Params!$B$1),'Raw Time'!G125,"")</f>
        <v>2221</v>
      </c>
      <c r="D125" t="str">
        <f>IF(AND('Raw Time'!H125&gt;0,'Raw Time'!H125&lt;=Params!$B$1),'Raw Time'!H125,"")</f>
        <v/>
      </c>
      <c r="E125" t="str">
        <f>IF(AND('Raw Time'!I125&gt;0,'Raw Time'!I125&lt;=Params!$B$1),'Raw Time'!I125,"")</f>
        <v/>
      </c>
      <c r="F125" t="str">
        <f>IF(AND('Raw Time'!J125&gt;0,'Raw Time'!J125&lt;=Params!$B$1),'Raw Time'!J125,"")</f>
        <v/>
      </c>
      <c r="G125" t="str">
        <f>IF(AND('Raw Time'!K125&gt;0,'Raw Time'!K125&lt;=Params!$B$1),'Raw Time'!K125,"")</f>
        <v/>
      </c>
      <c r="H125" t="str">
        <f>IF(AND('Raw Time'!L125&gt;0,'Raw Time'!L125&lt;=Params!$B$1),'Raw Time'!L125,"")</f>
        <v/>
      </c>
      <c r="I125">
        <f>IF(AND('Raw Time'!M125&gt;0,'Raw Time'!M125&lt;=Params!$B$1),'Raw Time'!M125,"")</f>
        <v>3599</v>
      </c>
      <c r="J125">
        <f>IF(AND('Raw Time'!N125&gt;0,'Raw Time'!N125&lt;=Params!$B$1),'Raw Time'!N125,"")</f>
        <v>2656</v>
      </c>
      <c r="K125" t="str">
        <f>IF(AND('Raw Time'!O125&gt;0,'Raw Time'!O125&lt;=Params!$B$1),'Raw Time'!O125,"")</f>
        <v/>
      </c>
      <c r="L125" t="str">
        <f>IF(AND('Raw Time'!P125&gt;0,'Raw Time'!P125&lt;=Params!$B$1),'Raw Time'!P125,"")</f>
        <v/>
      </c>
      <c r="M125" t="str">
        <f>IF(AND('Raw Time'!Q125&gt;0,'Raw Time'!Q125&lt;=Params!$B$1),'Raw Time'!Q125,"")</f>
        <v/>
      </c>
      <c r="N125" t="str">
        <f>IF(AND('Raw Time'!R125&gt;0,'Raw Time'!R125&lt;=Params!$B$1),'Raw Time'!R125,"")</f>
        <v/>
      </c>
    </row>
    <row r="126" spans="1:14" x14ac:dyDescent="0.25">
      <c r="A126">
        <v>125</v>
      </c>
      <c r="B126" s="1" t="s">
        <v>147</v>
      </c>
      <c r="C126">
        <f>IF(AND('Raw Time'!G126&gt;0,'Raw Time'!G126&lt;=Params!$B$1),'Raw Time'!G126,"")</f>
        <v>2580</v>
      </c>
      <c r="D126" t="str">
        <f>IF(AND('Raw Time'!H126&gt;0,'Raw Time'!H126&lt;=Params!$B$1),'Raw Time'!H126,"")</f>
        <v/>
      </c>
      <c r="E126" t="str">
        <f>IF(AND('Raw Time'!I126&gt;0,'Raw Time'!I126&lt;=Params!$B$1),'Raw Time'!I126,"")</f>
        <v/>
      </c>
      <c r="F126" t="str">
        <f>IF(AND('Raw Time'!J126&gt;0,'Raw Time'!J126&lt;=Params!$B$1),'Raw Time'!J126,"")</f>
        <v/>
      </c>
      <c r="G126" t="str">
        <f>IF(AND('Raw Time'!K126&gt;0,'Raw Time'!K126&lt;=Params!$B$1),'Raw Time'!K126,"")</f>
        <v/>
      </c>
      <c r="H126">
        <f>IF(AND('Raw Time'!L126&gt;0,'Raw Time'!L126&lt;=Params!$B$1),'Raw Time'!L126,"")</f>
        <v>2579</v>
      </c>
      <c r="I126" t="str">
        <f>IF(AND('Raw Time'!M126&gt;0,'Raw Time'!M126&lt;=Params!$B$1),'Raw Time'!M126,"")</f>
        <v/>
      </c>
      <c r="J126" t="str">
        <f>IF(AND('Raw Time'!N126&gt;0,'Raw Time'!N126&lt;=Params!$B$1),'Raw Time'!N126,"")</f>
        <v/>
      </c>
      <c r="K126" t="str">
        <f>IF(AND('Raw Time'!O126&gt;0,'Raw Time'!O126&lt;=Params!$B$1),'Raw Time'!O126,"")</f>
        <v/>
      </c>
      <c r="L126" t="str">
        <f>IF(AND('Raw Time'!P126&gt;0,'Raw Time'!P126&lt;=Params!$B$1),'Raw Time'!P126,"")</f>
        <v/>
      </c>
      <c r="M126" t="str">
        <f>IF(AND('Raw Time'!Q126&gt;0,'Raw Time'!Q126&lt;=Params!$B$1),'Raw Time'!Q126,"")</f>
        <v/>
      </c>
      <c r="N126" t="str">
        <f>IF(AND('Raw Time'!R126&gt;0,'Raw Time'!R126&lt;=Params!$B$1),'Raw Time'!R126,"")</f>
        <v/>
      </c>
    </row>
    <row r="127" spans="1:14" x14ac:dyDescent="0.25">
      <c r="A127">
        <v>126</v>
      </c>
      <c r="B127" s="1" t="s">
        <v>148</v>
      </c>
      <c r="C127">
        <f>IF(AND('Raw Time'!G127&gt;0,'Raw Time'!G127&lt;=Params!$B$1),'Raw Time'!G127,"")</f>
        <v>1601</v>
      </c>
      <c r="D127">
        <f>IF(AND('Raw Time'!H127&gt;0,'Raw Time'!H127&lt;=Params!$B$1),'Raw Time'!H127,"")</f>
        <v>1799</v>
      </c>
      <c r="E127" t="str">
        <f>IF(AND('Raw Time'!I127&gt;0,'Raw Time'!I127&lt;=Params!$B$1),'Raw Time'!I127,"")</f>
        <v/>
      </c>
      <c r="F127" t="str">
        <f>IF(AND('Raw Time'!J127&gt;0,'Raw Time'!J127&lt;=Params!$B$1),'Raw Time'!J127,"")</f>
        <v/>
      </c>
      <c r="G127">
        <f>IF(AND('Raw Time'!K127&gt;0,'Raw Time'!K127&lt;=Params!$B$1),'Raw Time'!K127,"")</f>
        <v>3244</v>
      </c>
      <c r="H127" t="str">
        <f>IF(AND('Raw Time'!L127&gt;0,'Raw Time'!L127&lt;=Params!$B$1),'Raw Time'!L127,"")</f>
        <v/>
      </c>
      <c r="I127">
        <f>IF(AND('Raw Time'!M127&gt;0,'Raw Time'!M127&lt;=Params!$B$1),'Raw Time'!M127,"")</f>
        <v>3414</v>
      </c>
      <c r="J127" t="str">
        <f>IF(AND('Raw Time'!N127&gt;0,'Raw Time'!N127&lt;=Params!$B$1),'Raw Time'!N127,"")</f>
        <v/>
      </c>
      <c r="K127">
        <f>IF(AND('Raw Time'!O127&gt;0,'Raw Time'!O127&lt;=Params!$B$1),'Raw Time'!O127,"")</f>
        <v>3203</v>
      </c>
      <c r="L127" t="str">
        <f>IF(AND('Raw Time'!P127&gt;0,'Raw Time'!P127&lt;=Params!$B$1),'Raw Time'!P127,"")</f>
        <v/>
      </c>
      <c r="M127" t="str">
        <f>IF(AND('Raw Time'!Q127&gt;0,'Raw Time'!Q127&lt;=Params!$B$1),'Raw Time'!Q127,"")</f>
        <v/>
      </c>
      <c r="N127" t="str">
        <f>IF(AND('Raw Time'!R127&gt;0,'Raw Time'!R127&lt;=Params!$B$1),'Raw Time'!R127,"")</f>
        <v/>
      </c>
    </row>
    <row r="128" spans="1:14" x14ac:dyDescent="0.25">
      <c r="A128">
        <v>127</v>
      </c>
      <c r="B128" s="1" t="s">
        <v>149</v>
      </c>
      <c r="C128">
        <f>IF(AND('Raw Time'!G128&gt;0,'Raw Time'!G128&lt;=Params!$B$1),'Raw Time'!G128,"")</f>
        <v>3594</v>
      </c>
      <c r="D128" t="str">
        <f>IF(AND('Raw Time'!H128&gt;0,'Raw Time'!H128&lt;=Params!$B$1),'Raw Time'!H128,"")</f>
        <v/>
      </c>
      <c r="E128" t="str">
        <f>IF(AND('Raw Time'!I128&gt;0,'Raw Time'!I128&lt;=Params!$B$1),'Raw Time'!I128,"")</f>
        <v/>
      </c>
      <c r="F128" t="str">
        <f>IF(AND('Raw Time'!J128&gt;0,'Raw Time'!J128&lt;=Params!$B$1),'Raw Time'!J128,"")</f>
        <v/>
      </c>
      <c r="G128" t="str">
        <f>IF(AND('Raw Time'!K128&gt;0,'Raw Time'!K128&lt;=Params!$B$1),'Raw Time'!K128,"")</f>
        <v/>
      </c>
      <c r="H128" t="str">
        <f>IF(AND('Raw Time'!L128&gt;0,'Raw Time'!L128&lt;=Params!$B$1),'Raw Time'!L128,"")</f>
        <v/>
      </c>
      <c r="I128" t="str">
        <f>IF(AND('Raw Time'!M128&gt;0,'Raw Time'!M128&lt;=Params!$B$1),'Raw Time'!M128,"")</f>
        <v/>
      </c>
      <c r="J128" t="str">
        <f>IF(AND('Raw Time'!N128&gt;0,'Raw Time'!N128&lt;=Params!$B$1),'Raw Time'!N128,"")</f>
        <v/>
      </c>
      <c r="K128">
        <f>IF(AND('Raw Time'!O128&gt;0,'Raw Time'!O128&lt;=Params!$B$1),'Raw Time'!O128,"")</f>
        <v>2782</v>
      </c>
      <c r="L128" t="str">
        <f>IF(AND('Raw Time'!P128&gt;0,'Raw Time'!P128&lt;=Params!$B$1),'Raw Time'!P128,"")</f>
        <v/>
      </c>
      <c r="M128">
        <f>IF(AND('Raw Time'!Q128&gt;0,'Raw Time'!Q128&lt;=Params!$B$1),'Raw Time'!Q128,"")</f>
        <v>3273</v>
      </c>
      <c r="N128">
        <f>IF(AND('Raw Time'!R128&gt;0,'Raw Time'!R128&lt;=Params!$B$1),'Raw Time'!R128,"")</f>
        <v>3481</v>
      </c>
    </row>
    <row r="129" spans="1:14" x14ac:dyDescent="0.25">
      <c r="A129">
        <v>128</v>
      </c>
      <c r="B129" s="1" t="s">
        <v>150</v>
      </c>
      <c r="C129">
        <f>IF(AND('Raw Time'!G129&gt;0,'Raw Time'!G129&lt;=Params!$B$1),'Raw Time'!G129,"")</f>
        <v>3114</v>
      </c>
      <c r="D129">
        <f>IF(AND('Raw Time'!H129&gt;0,'Raw Time'!H129&lt;=Params!$B$1),'Raw Time'!H129,"")</f>
        <v>3339</v>
      </c>
      <c r="E129" t="str">
        <f>IF(AND('Raw Time'!I129&gt;0,'Raw Time'!I129&lt;=Params!$B$1),'Raw Time'!I129,"")</f>
        <v/>
      </c>
      <c r="F129" t="str">
        <f>IF(AND('Raw Time'!J129&gt;0,'Raw Time'!J129&lt;=Params!$B$1),'Raw Time'!J129,"")</f>
        <v/>
      </c>
      <c r="G129">
        <f>IF(AND('Raw Time'!K129&gt;0,'Raw Time'!K129&lt;=Params!$B$1),'Raw Time'!K129,"")</f>
        <v>3230</v>
      </c>
      <c r="H129" t="str">
        <f>IF(AND('Raw Time'!L129&gt;0,'Raw Time'!L129&lt;=Params!$B$1),'Raw Time'!L129,"")</f>
        <v/>
      </c>
      <c r="I129" t="str">
        <f>IF(AND('Raw Time'!M129&gt;0,'Raw Time'!M129&lt;=Params!$B$1),'Raw Time'!M129,"")</f>
        <v/>
      </c>
      <c r="J129" t="str">
        <f>IF(AND('Raw Time'!N129&gt;0,'Raw Time'!N129&lt;=Params!$B$1),'Raw Time'!N129,"")</f>
        <v/>
      </c>
      <c r="K129" t="str">
        <f>IF(AND('Raw Time'!O129&gt;0,'Raw Time'!O129&lt;=Params!$B$1),'Raw Time'!O129,"")</f>
        <v/>
      </c>
      <c r="L129" t="str">
        <f>IF(AND('Raw Time'!P129&gt;0,'Raw Time'!P129&lt;=Params!$B$1),'Raw Time'!P129,"")</f>
        <v/>
      </c>
      <c r="M129" t="str">
        <f>IF(AND('Raw Time'!Q129&gt;0,'Raw Time'!Q129&lt;=Params!$B$1),'Raw Time'!Q129,"")</f>
        <v/>
      </c>
      <c r="N129">
        <f>IF(AND('Raw Time'!R129&gt;0,'Raw Time'!R129&lt;=Params!$B$1),'Raw Time'!R129,"")</f>
        <v>3151</v>
      </c>
    </row>
    <row r="130" spans="1:14" x14ac:dyDescent="0.25">
      <c r="A130">
        <v>129</v>
      </c>
      <c r="B130" s="1" t="s">
        <v>151</v>
      </c>
      <c r="C130">
        <f>IF(AND('Raw Time'!G130&gt;0,'Raw Time'!G130&lt;=Params!$B$1),'Raw Time'!G130,"")</f>
        <v>3189</v>
      </c>
      <c r="D130" t="str">
        <f>IF(AND('Raw Time'!H130&gt;0,'Raw Time'!H130&lt;=Params!$B$1),'Raw Time'!H130,"")</f>
        <v/>
      </c>
      <c r="E130" t="str">
        <f>IF(AND('Raw Time'!I130&gt;0,'Raw Time'!I130&lt;=Params!$B$1),'Raw Time'!I130,"")</f>
        <v/>
      </c>
      <c r="F130" t="str">
        <f>IF(AND('Raw Time'!J130&gt;0,'Raw Time'!J130&lt;=Params!$B$1),'Raw Time'!J130,"")</f>
        <v/>
      </c>
      <c r="G130" t="str">
        <f>IF(AND('Raw Time'!K130&gt;0,'Raw Time'!K130&lt;=Params!$B$1),'Raw Time'!K130,"")</f>
        <v/>
      </c>
      <c r="H130">
        <f>IF(AND('Raw Time'!L130&gt;0,'Raw Time'!L130&lt;=Params!$B$1),'Raw Time'!L130,"")</f>
        <v>3492</v>
      </c>
      <c r="I130" t="str">
        <f>IF(AND('Raw Time'!M130&gt;0,'Raw Time'!M130&lt;=Params!$B$1),'Raw Time'!M130,"")</f>
        <v/>
      </c>
      <c r="J130">
        <f>IF(AND('Raw Time'!N130&gt;0,'Raw Time'!N130&lt;=Params!$B$1),'Raw Time'!N130,"")</f>
        <v>2532</v>
      </c>
      <c r="K130" t="str">
        <f>IF(AND('Raw Time'!O130&gt;0,'Raw Time'!O130&lt;=Params!$B$1),'Raw Time'!O130,"")</f>
        <v/>
      </c>
      <c r="L130" t="str">
        <f>IF(AND('Raw Time'!P130&gt;0,'Raw Time'!P130&lt;=Params!$B$1),'Raw Time'!P130,"")</f>
        <v/>
      </c>
      <c r="M130" t="str">
        <f>IF(AND('Raw Time'!Q130&gt;0,'Raw Time'!Q130&lt;=Params!$B$1),'Raw Time'!Q130,"")</f>
        <v/>
      </c>
      <c r="N130" t="str">
        <f>IF(AND('Raw Time'!R130&gt;0,'Raw Time'!R130&lt;=Params!$B$1),'Raw Time'!R130,"")</f>
        <v/>
      </c>
    </row>
    <row r="131" spans="1:14" x14ac:dyDescent="0.25">
      <c r="A131">
        <v>130</v>
      </c>
      <c r="B131" s="1" t="s">
        <v>152</v>
      </c>
      <c r="C131">
        <f>IF(AND('Raw Time'!G131&gt;0,'Raw Time'!G131&lt;=Params!$B$1),'Raw Time'!G131,"")</f>
        <v>3136</v>
      </c>
      <c r="D131">
        <f>IF(AND('Raw Time'!H131&gt;0,'Raw Time'!H131&lt;=Params!$B$1),'Raw Time'!H131,"")</f>
        <v>3045</v>
      </c>
      <c r="E131" t="str">
        <f>IF(AND('Raw Time'!I131&gt;0,'Raw Time'!I131&lt;=Params!$B$1),'Raw Time'!I131,"")</f>
        <v/>
      </c>
      <c r="F131" t="str">
        <f>IF(AND('Raw Time'!J131&gt;0,'Raw Time'!J131&lt;=Params!$B$1),'Raw Time'!J131,"")</f>
        <v/>
      </c>
      <c r="G131" t="str">
        <f>IF(AND('Raw Time'!K131&gt;0,'Raw Time'!K131&lt;=Params!$B$1),'Raw Time'!K131,"")</f>
        <v/>
      </c>
      <c r="H131">
        <f>IF(AND('Raw Time'!L131&gt;0,'Raw Time'!L131&lt;=Params!$B$1),'Raw Time'!L131,"")</f>
        <v>3082</v>
      </c>
      <c r="I131" t="str">
        <f>IF(AND('Raw Time'!M131&gt;0,'Raw Time'!M131&lt;=Params!$B$1),'Raw Time'!M131,"")</f>
        <v/>
      </c>
      <c r="J131" t="str">
        <f>IF(AND('Raw Time'!N131&gt;0,'Raw Time'!N131&lt;=Params!$B$1),'Raw Time'!N131,"")</f>
        <v/>
      </c>
      <c r="K131" t="str">
        <f>IF(AND('Raw Time'!O131&gt;0,'Raw Time'!O131&lt;=Params!$B$1),'Raw Time'!O131,"")</f>
        <v/>
      </c>
      <c r="L131" t="str">
        <f>IF(AND('Raw Time'!P131&gt;0,'Raw Time'!P131&lt;=Params!$B$1),'Raw Time'!P131,"")</f>
        <v/>
      </c>
      <c r="M131" t="str">
        <f>IF(AND('Raw Time'!Q131&gt;0,'Raw Time'!Q131&lt;=Params!$B$1),'Raw Time'!Q131,"")</f>
        <v/>
      </c>
      <c r="N131" t="str">
        <f>IF(AND('Raw Time'!R131&gt;0,'Raw Time'!R131&lt;=Params!$B$1),'Raw Time'!R131,"")</f>
        <v/>
      </c>
    </row>
    <row r="132" spans="1:14" x14ac:dyDescent="0.25">
      <c r="A132">
        <v>131</v>
      </c>
      <c r="B132" s="1" t="s">
        <v>153</v>
      </c>
      <c r="C132">
        <f>IF(AND('Raw Time'!G132&gt;0,'Raw Time'!G132&lt;=Params!$B$1),'Raw Time'!G132,"")</f>
        <v>2080</v>
      </c>
      <c r="D132" t="str">
        <f>IF(AND('Raw Time'!H132&gt;0,'Raw Time'!H132&lt;=Params!$B$1),'Raw Time'!H132,"")</f>
        <v/>
      </c>
      <c r="E132" t="str">
        <f>IF(AND('Raw Time'!I132&gt;0,'Raw Time'!I132&lt;=Params!$B$1),'Raw Time'!I132,"")</f>
        <v/>
      </c>
      <c r="F132" t="str">
        <f>IF(AND('Raw Time'!J132&gt;0,'Raw Time'!J132&lt;=Params!$B$1),'Raw Time'!J132,"")</f>
        <v/>
      </c>
      <c r="G132" t="str">
        <f>IF(AND('Raw Time'!K132&gt;0,'Raw Time'!K132&lt;=Params!$B$1),'Raw Time'!K132,"")</f>
        <v/>
      </c>
      <c r="H132" t="str">
        <f>IF(AND('Raw Time'!L132&gt;0,'Raw Time'!L132&lt;=Params!$B$1),'Raw Time'!L132,"")</f>
        <v/>
      </c>
      <c r="I132" t="str">
        <f>IF(AND('Raw Time'!M132&gt;0,'Raw Time'!M132&lt;=Params!$B$1),'Raw Time'!M132,"")</f>
        <v/>
      </c>
      <c r="J132" t="str">
        <f>IF(AND('Raw Time'!N132&gt;0,'Raw Time'!N132&lt;=Params!$B$1),'Raw Time'!N132,"")</f>
        <v/>
      </c>
      <c r="K132" t="str">
        <f>IF(AND('Raw Time'!O132&gt;0,'Raw Time'!O132&lt;=Params!$B$1),'Raw Time'!O132,"")</f>
        <v/>
      </c>
      <c r="L132" t="str">
        <f>IF(AND('Raw Time'!P132&gt;0,'Raw Time'!P132&lt;=Params!$B$1),'Raw Time'!P132,"")</f>
        <v/>
      </c>
      <c r="M132" t="str">
        <f>IF(AND('Raw Time'!Q132&gt;0,'Raw Time'!Q132&lt;=Params!$B$1),'Raw Time'!Q132,"")</f>
        <v/>
      </c>
      <c r="N132" t="str">
        <f>IF(AND('Raw Time'!R132&gt;0,'Raw Time'!R132&lt;=Params!$B$1),'Raw Time'!R132,"")</f>
        <v/>
      </c>
    </row>
    <row r="133" spans="1:14" x14ac:dyDescent="0.25">
      <c r="A133">
        <v>132</v>
      </c>
      <c r="B133" s="1" t="s">
        <v>154</v>
      </c>
      <c r="C133" t="str">
        <f>IF(AND('Raw Time'!G133&gt;0,'Raw Time'!G133&lt;=Params!$B$1),'Raw Time'!G133,"")</f>
        <v/>
      </c>
      <c r="D133">
        <f>IF(AND('Raw Time'!H133&gt;0,'Raw Time'!H133&lt;=Params!$B$1),'Raw Time'!H133,"")</f>
        <v>3526</v>
      </c>
      <c r="E133" t="str">
        <f>IF(AND('Raw Time'!I133&gt;0,'Raw Time'!I133&lt;=Params!$B$1),'Raw Time'!I133,"")</f>
        <v/>
      </c>
      <c r="F133" t="str">
        <f>IF(AND('Raw Time'!J133&gt;0,'Raw Time'!J133&lt;=Params!$B$1),'Raw Time'!J133,"")</f>
        <v/>
      </c>
      <c r="G133" t="str">
        <f>IF(AND('Raw Time'!K133&gt;0,'Raw Time'!K133&lt;=Params!$B$1),'Raw Time'!K133,"")</f>
        <v/>
      </c>
      <c r="H133">
        <f>IF(AND('Raw Time'!L133&gt;0,'Raw Time'!L133&lt;=Params!$B$1),'Raw Time'!L133,"")</f>
        <v>3410</v>
      </c>
      <c r="I133" t="str">
        <f>IF(AND('Raw Time'!M133&gt;0,'Raw Time'!M133&lt;=Params!$B$1),'Raw Time'!M133,"")</f>
        <v/>
      </c>
      <c r="J133">
        <f>IF(AND('Raw Time'!N133&gt;0,'Raw Time'!N133&lt;=Params!$B$1),'Raw Time'!N133,"")</f>
        <v>2546</v>
      </c>
      <c r="K133" t="str">
        <f>IF(AND('Raw Time'!O133&gt;0,'Raw Time'!O133&lt;=Params!$B$1),'Raw Time'!O133,"")</f>
        <v/>
      </c>
      <c r="L133" t="str">
        <f>IF(AND('Raw Time'!P133&gt;0,'Raw Time'!P133&lt;=Params!$B$1),'Raw Time'!P133,"")</f>
        <v/>
      </c>
      <c r="M133" t="str">
        <f>IF(AND('Raw Time'!Q133&gt;0,'Raw Time'!Q133&lt;=Params!$B$1),'Raw Time'!Q133,"")</f>
        <v/>
      </c>
      <c r="N133" t="str">
        <f>IF(AND('Raw Time'!R133&gt;0,'Raw Time'!R133&lt;=Params!$B$1),'Raw Time'!R133,"")</f>
        <v/>
      </c>
    </row>
    <row r="134" spans="1:14" x14ac:dyDescent="0.25">
      <c r="A134">
        <v>133</v>
      </c>
      <c r="B134" s="1" t="s">
        <v>155</v>
      </c>
      <c r="C134" t="str">
        <f>IF(AND('Raw Time'!G134&gt;0,'Raw Time'!G134&lt;=Params!$B$1),'Raw Time'!G134,"")</f>
        <v/>
      </c>
      <c r="D134" t="str">
        <f>IF(AND('Raw Time'!H134&gt;0,'Raw Time'!H134&lt;=Params!$B$1),'Raw Time'!H134,"")</f>
        <v/>
      </c>
      <c r="E134" t="str">
        <f>IF(AND('Raw Time'!I134&gt;0,'Raw Time'!I134&lt;=Params!$B$1),'Raw Time'!I134,"")</f>
        <v/>
      </c>
      <c r="F134" t="str">
        <f>IF(AND('Raw Time'!J134&gt;0,'Raw Time'!J134&lt;=Params!$B$1),'Raw Time'!J134,"")</f>
        <v/>
      </c>
      <c r="G134">
        <f>IF(AND('Raw Time'!K134&gt;0,'Raw Time'!K134&lt;=Params!$B$1),'Raw Time'!K134,"")</f>
        <v>3399</v>
      </c>
      <c r="H134" t="str">
        <f>IF(AND('Raw Time'!L134&gt;0,'Raw Time'!L134&lt;=Params!$B$1),'Raw Time'!L134,"")</f>
        <v/>
      </c>
      <c r="I134" t="str">
        <f>IF(AND('Raw Time'!M134&gt;0,'Raw Time'!M134&lt;=Params!$B$1),'Raw Time'!M134,"")</f>
        <v/>
      </c>
      <c r="J134">
        <f>IF(AND('Raw Time'!N134&gt;0,'Raw Time'!N134&lt;=Params!$B$1),'Raw Time'!N134,"")</f>
        <v>3544</v>
      </c>
      <c r="K134" t="str">
        <f>IF(AND('Raw Time'!O134&gt;0,'Raw Time'!O134&lt;=Params!$B$1),'Raw Time'!O134,"")</f>
        <v/>
      </c>
      <c r="L134" t="str">
        <f>IF(AND('Raw Time'!P134&gt;0,'Raw Time'!P134&lt;=Params!$B$1),'Raw Time'!P134,"")</f>
        <v/>
      </c>
      <c r="M134" t="str">
        <f>IF(AND('Raw Time'!Q134&gt;0,'Raw Time'!Q134&lt;=Params!$B$1),'Raw Time'!Q134,"")</f>
        <v/>
      </c>
      <c r="N134">
        <f>IF(AND('Raw Time'!R134&gt;0,'Raw Time'!R134&lt;=Params!$B$1),'Raw Time'!R134,"")</f>
        <v>2969</v>
      </c>
    </row>
    <row r="135" spans="1:14" x14ac:dyDescent="0.25">
      <c r="A135">
        <v>134</v>
      </c>
      <c r="B135" s="1" t="s">
        <v>156</v>
      </c>
      <c r="C135">
        <f>IF(AND('Raw Time'!G135&gt;0,'Raw Time'!G135&lt;=Params!$B$1),'Raw Time'!G135,"")</f>
        <v>2346</v>
      </c>
      <c r="D135" t="str">
        <f>IF(AND('Raw Time'!H135&gt;0,'Raw Time'!H135&lt;=Params!$B$1),'Raw Time'!H135,"")</f>
        <v/>
      </c>
      <c r="E135" t="str">
        <f>IF(AND('Raw Time'!I135&gt;0,'Raw Time'!I135&lt;=Params!$B$1),'Raw Time'!I135,"")</f>
        <v/>
      </c>
      <c r="F135" t="str">
        <f>IF(AND('Raw Time'!J135&gt;0,'Raw Time'!J135&lt;=Params!$B$1),'Raw Time'!J135,"")</f>
        <v/>
      </c>
      <c r="G135" t="str">
        <f>IF(AND('Raw Time'!K135&gt;0,'Raw Time'!K135&lt;=Params!$B$1),'Raw Time'!K135,"")</f>
        <v/>
      </c>
      <c r="H135" t="str">
        <f>IF(AND('Raw Time'!L135&gt;0,'Raw Time'!L135&lt;=Params!$B$1),'Raw Time'!L135,"")</f>
        <v/>
      </c>
      <c r="I135" t="str">
        <f>IF(AND('Raw Time'!M135&gt;0,'Raw Time'!M135&lt;=Params!$B$1),'Raw Time'!M135,"")</f>
        <v/>
      </c>
      <c r="J135" t="str">
        <f>IF(AND('Raw Time'!N135&gt;0,'Raw Time'!N135&lt;=Params!$B$1),'Raw Time'!N135,"")</f>
        <v/>
      </c>
      <c r="K135" t="str">
        <f>IF(AND('Raw Time'!O135&gt;0,'Raw Time'!O135&lt;=Params!$B$1),'Raw Time'!O135,"")</f>
        <v/>
      </c>
      <c r="L135" t="str">
        <f>IF(AND('Raw Time'!P135&gt;0,'Raw Time'!P135&lt;=Params!$B$1),'Raw Time'!P135,"")</f>
        <v/>
      </c>
      <c r="M135" t="str">
        <f>IF(AND('Raw Time'!Q135&gt;0,'Raw Time'!Q135&lt;=Params!$B$1),'Raw Time'!Q135,"")</f>
        <v/>
      </c>
      <c r="N135" t="str">
        <f>IF(AND('Raw Time'!R135&gt;0,'Raw Time'!R135&lt;=Params!$B$1),'Raw Time'!R135,"")</f>
        <v/>
      </c>
    </row>
    <row r="136" spans="1:14" x14ac:dyDescent="0.25">
      <c r="A136">
        <v>135</v>
      </c>
      <c r="B136" s="1" t="s">
        <v>157</v>
      </c>
      <c r="C136" t="str">
        <f>IF(AND('Raw Time'!G136&gt;0,'Raw Time'!G136&lt;=Params!$B$1),'Raw Time'!G136,"")</f>
        <v/>
      </c>
      <c r="D136" t="str">
        <f>IF(AND('Raw Time'!H136&gt;0,'Raw Time'!H136&lt;=Params!$B$1),'Raw Time'!H136,"")</f>
        <v/>
      </c>
      <c r="E136" t="str">
        <f>IF(AND('Raw Time'!I136&gt;0,'Raw Time'!I136&lt;=Params!$B$1),'Raw Time'!I136,"")</f>
        <v/>
      </c>
      <c r="F136" t="str">
        <f>IF(AND('Raw Time'!J136&gt;0,'Raw Time'!J136&lt;=Params!$B$1),'Raw Time'!J136,"")</f>
        <v/>
      </c>
      <c r="G136">
        <f>IF(AND('Raw Time'!K136&gt;0,'Raw Time'!K136&lt;=Params!$B$1),'Raw Time'!K136,"")</f>
        <v>3412</v>
      </c>
      <c r="H136">
        <f>IF(AND('Raw Time'!L136&gt;0,'Raw Time'!L136&lt;=Params!$B$1),'Raw Time'!L136,"")</f>
        <v>3026</v>
      </c>
      <c r="I136" t="str">
        <f>IF(AND('Raw Time'!M136&gt;0,'Raw Time'!M136&lt;=Params!$B$1),'Raw Time'!M136,"")</f>
        <v/>
      </c>
      <c r="J136">
        <f>IF(AND('Raw Time'!N136&gt;0,'Raw Time'!N136&lt;=Params!$B$1),'Raw Time'!N136,"")</f>
        <v>3353</v>
      </c>
      <c r="K136" t="str">
        <f>IF(AND('Raw Time'!O136&gt;0,'Raw Time'!O136&lt;=Params!$B$1),'Raw Time'!O136,"")</f>
        <v/>
      </c>
      <c r="L136" t="str">
        <f>IF(AND('Raw Time'!P136&gt;0,'Raw Time'!P136&lt;=Params!$B$1),'Raw Time'!P136,"")</f>
        <v/>
      </c>
      <c r="M136" t="str">
        <f>IF(AND('Raw Time'!Q136&gt;0,'Raw Time'!Q136&lt;=Params!$B$1),'Raw Time'!Q136,"")</f>
        <v/>
      </c>
      <c r="N136" t="str">
        <f>IF(AND('Raw Time'!R136&gt;0,'Raw Time'!R136&lt;=Params!$B$1),'Raw Time'!R136,"")</f>
        <v/>
      </c>
    </row>
    <row r="137" spans="1:14" x14ac:dyDescent="0.25">
      <c r="A137">
        <v>136</v>
      </c>
      <c r="B137" s="1" t="s">
        <v>158</v>
      </c>
      <c r="C137">
        <f>IF(AND('Raw Time'!G137&gt;0,'Raw Time'!G137&lt;=Params!$B$1),'Raw Time'!G137,"")</f>
        <v>3200</v>
      </c>
      <c r="D137">
        <f>IF(AND('Raw Time'!H137&gt;0,'Raw Time'!H137&lt;=Params!$B$1),'Raw Time'!H137,"")</f>
        <v>3183</v>
      </c>
      <c r="E137" t="str">
        <f>IF(AND('Raw Time'!I137&gt;0,'Raw Time'!I137&lt;=Params!$B$1),'Raw Time'!I137,"")</f>
        <v/>
      </c>
      <c r="F137" t="str">
        <f>IF(AND('Raw Time'!J137&gt;0,'Raw Time'!J137&lt;=Params!$B$1),'Raw Time'!J137,"")</f>
        <v/>
      </c>
      <c r="G137" t="str">
        <f>IF(AND('Raw Time'!K137&gt;0,'Raw Time'!K137&lt;=Params!$B$1),'Raw Time'!K137,"")</f>
        <v/>
      </c>
      <c r="H137">
        <f>IF(AND('Raw Time'!L137&gt;0,'Raw Time'!L137&lt;=Params!$B$1),'Raw Time'!L137,"")</f>
        <v>3485</v>
      </c>
      <c r="I137" t="str">
        <f>IF(AND('Raw Time'!M137&gt;0,'Raw Time'!M137&lt;=Params!$B$1),'Raw Time'!M137,"")</f>
        <v/>
      </c>
      <c r="J137">
        <f>IF(AND('Raw Time'!N137&gt;0,'Raw Time'!N137&lt;=Params!$B$1),'Raw Time'!N137,"")</f>
        <v>3586</v>
      </c>
      <c r="K137" t="str">
        <f>IF(AND('Raw Time'!O137&gt;0,'Raw Time'!O137&lt;=Params!$B$1),'Raw Time'!O137,"")</f>
        <v/>
      </c>
      <c r="L137" t="str">
        <f>IF(AND('Raw Time'!P137&gt;0,'Raw Time'!P137&lt;=Params!$B$1),'Raw Time'!P137,"")</f>
        <v/>
      </c>
      <c r="M137" t="str">
        <f>IF(AND('Raw Time'!Q137&gt;0,'Raw Time'!Q137&lt;=Params!$B$1),'Raw Time'!Q137,"")</f>
        <v/>
      </c>
      <c r="N137" t="str">
        <f>IF(AND('Raw Time'!R137&gt;0,'Raw Time'!R137&lt;=Params!$B$1),'Raw Time'!R137,"")</f>
        <v/>
      </c>
    </row>
    <row r="138" spans="1:14" x14ac:dyDescent="0.25">
      <c r="A138">
        <v>137</v>
      </c>
      <c r="B138" s="1" t="s">
        <v>159</v>
      </c>
      <c r="C138">
        <f>IF(AND('Raw Time'!G138&gt;0,'Raw Time'!G138&lt;=Params!$B$1),'Raw Time'!G138,"")</f>
        <v>2891</v>
      </c>
      <c r="D138" t="str">
        <f>IF(AND('Raw Time'!H138&gt;0,'Raw Time'!H138&lt;=Params!$B$1),'Raw Time'!H138,"")</f>
        <v/>
      </c>
      <c r="E138" t="str">
        <f>IF(AND('Raw Time'!I138&gt;0,'Raw Time'!I138&lt;=Params!$B$1),'Raw Time'!I138,"")</f>
        <v/>
      </c>
      <c r="F138" t="str">
        <f>IF(AND('Raw Time'!J138&gt;0,'Raw Time'!J138&lt;=Params!$B$1),'Raw Time'!J138,"")</f>
        <v/>
      </c>
      <c r="G138" t="str">
        <f>IF(AND('Raw Time'!K138&gt;0,'Raw Time'!K138&lt;=Params!$B$1),'Raw Time'!K138,"")</f>
        <v/>
      </c>
      <c r="H138">
        <f>IF(AND('Raw Time'!L138&gt;0,'Raw Time'!L138&lt;=Params!$B$1),'Raw Time'!L138,"")</f>
        <v>3391</v>
      </c>
      <c r="I138" t="str">
        <f>IF(AND('Raw Time'!M138&gt;0,'Raw Time'!M138&lt;=Params!$B$1),'Raw Time'!M138,"")</f>
        <v/>
      </c>
      <c r="J138" t="str">
        <f>IF(AND('Raw Time'!N138&gt;0,'Raw Time'!N138&lt;=Params!$B$1),'Raw Time'!N138,"")</f>
        <v/>
      </c>
      <c r="K138" t="str">
        <f>IF(AND('Raw Time'!O138&gt;0,'Raw Time'!O138&lt;=Params!$B$1),'Raw Time'!O138,"")</f>
        <v/>
      </c>
      <c r="L138" t="str">
        <f>IF(AND('Raw Time'!P138&gt;0,'Raw Time'!P138&lt;=Params!$B$1),'Raw Time'!P138,"")</f>
        <v/>
      </c>
      <c r="M138" t="str">
        <f>IF(AND('Raw Time'!Q138&gt;0,'Raw Time'!Q138&lt;=Params!$B$1),'Raw Time'!Q138,"")</f>
        <v/>
      </c>
      <c r="N138" t="str">
        <f>IF(AND('Raw Time'!R138&gt;0,'Raw Time'!R138&lt;=Params!$B$1),'Raw Time'!R138,"")</f>
        <v/>
      </c>
    </row>
    <row r="139" spans="1:14" x14ac:dyDescent="0.25">
      <c r="A139">
        <v>138</v>
      </c>
      <c r="B139" s="1" t="s">
        <v>160</v>
      </c>
      <c r="C139">
        <f>IF(AND('Raw Time'!G139&gt;0,'Raw Time'!G139&lt;=Params!$B$1),'Raw Time'!G139,"")</f>
        <v>3063</v>
      </c>
      <c r="D139">
        <f>IF(AND('Raw Time'!H139&gt;0,'Raw Time'!H139&lt;=Params!$B$1),'Raw Time'!H139,"")</f>
        <v>3261</v>
      </c>
      <c r="E139" t="str">
        <f>IF(AND('Raw Time'!I139&gt;0,'Raw Time'!I139&lt;=Params!$B$1),'Raw Time'!I139,"")</f>
        <v/>
      </c>
      <c r="F139" t="str">
        <f>IF(AND('Raw Time'!J139&gt;0,'Raw Time'!J139&lt;=Params!$B$1),'Raw Time'!J139,"")</f>
        <v/>
      </c>
      <c r="G139" t="str">
        <f>IF(AND('Raw Time'!K139&gt;0,'Raw Time'!K139&lt;=Params!$B$1),'Raw Time'!K139,"")</f>
        <v/>
      </c>
      <c r="H139" t="str">
        <f>IF(AND('Raw Time'!L139&gt;0,'Raw Time'!L139&lt;=Params!$B$1),'Raw Time'!L139,"")</f>
        <v/>
      </c>
      <c r="I139" t="str">
        <f>IF(AND('Raw Time'!M139&gt;0,'Raw Time'!M139&lt;=Params!$B$1),'Raw Time'!M139,"")</f>
        <v/>
      </c>
      <c r="J139" t="str">
        <f>IF(AND('Raw Time'!N139&gt;0,'Raw Time'!N139&lt;=Params!$B$1),'Raw Time'!N139,"")</f>
        <v/>
      </c>
      <c r="K139" t="str">
        <f>IF(AND('Raw Time'!O139&gt;0,'Raw Time'!O139&lt;=Params!$B$1),'Raw Time'!O139,"")</f>
        <v/>
      </c>
      <c r="L139" t="str">
        <f>IF(AND('Raw Time'!P139&gt;0,'Raw Time'!P139&lt;=Params!$B$1),'Raw Time'!P139,"")</f>
        <v/>
      </c>
      <c r="M139" t="str">
        <f>IF(AND('Raw Time'!Q139&gt;0,'Raw Time'!Q139&lt;=Params!$B$1),'Raw Time'!Q139,"")</f>
        <v/>
      </c>
      <c r="N139" t="str">
        <f>IF(AND('Raw Time'!R139&gt;0,'Raw Time'!R139&lt;=Params!$B$1),'Raw Time'!R139,"")</f>
        <v/>
      </c>
    </row>
    <row r="140" spans="1:14" x14ac:dyDescent="0.25">
      <c r="A140">
        <v>139</v>
      </c>
      <c r="B140" s="1" t="s">
        <v>161</v>
      </c>
      <c r="C140" t="str">
        <f>IF(AND('Raw Time'!G140&gt;0,'Raw Time'!G140&lt;=Params!$B$1),'Raw Time'!G140,"")</f>
        <v/>
      </c>
      <c r="D140" t="str">
        <f>IF(AND('Raw Time'!H140&gt;0,'Raw Time'!H140&lt;=Params!$B$1),'Raw Time'!H140,"")</f>
        <v/>
      </c>
      <c r="E140" t="str">
        <f>IF(AND('Raw Time'!I140&gt;0,'Raw Time'!I140&lt;=Params!$B$1),'Raw Time'!I140,"")</f>
        <v/>
      </c>
      <c r="F140" t="str">
        <f>IF(AND('Raw Time'!J140&gt;0,'Raw Time'!J140&lt;=Params!$B$1),'Raw Time'!J140,"")</f>
        <v/>
      </c>
      <c r="G140">
        <f>IF(AND('Raw Time'!K140&gt;0,'Raw Time'!K140&lt;=Params!$B$1),'Raw Time'!K140,"")</f>
        <v>3337</v>
      </c>
      <c r="H140">
        <f>IF(AND('Raw Time'!L140&gt;0,'Raw Time'!L140&lt;=Params!$B$1),'Raw Time'!L140,"")</f>
        <v>3138</v>
      </c>
      <c r="I140" t="str">
        <f>IF(AND('Raw Time'!M140&gt;0,'Raw Time'!M140&lt;=Params!$B$1),'Raw Time'!M140,"")</f>
        <v/>
      </c>
      <c r="J140" t="str">
        <f>IF(AND('Raw Time'!N140&gt;0,'Raw Time'!N140&lt;=Params!$B$1),'Raw Time'!N140,"")</f>
        <v/>
      </c>
      <c r="K140" t="str">
        <f>IF(AND('Raw Time'!O140&gt;0,'Raw Time'!O140&lt;=Params!$B$1),'Raw Time'!O140,"")</f>
        <v/>
      </c>
      <c r="L140" t="str">
        <f>IF(AND('Raw Time'!P140&gt;0,'Raw Time'!P140&lt;=Params!$B$1),'Raw Time'!P140,"")</f>
        <v/>
      </c>
      <c r="M140" t="str">
        <f>IF(AND('Raw Time'!Q140&gt;0,'Raw Time'!Q140&lt;=Params!$B$1),'Raw Time'!Q140,"")</f>
        <v/>
      </c>
      <c r="N140" t="str">
        <f>IF(AND('Raw Time'!R140&gt;0,'Raw Time'!R140&lt;=Params!$B$1),'Raw Time'!R140,"")</f>
        <v/>
      </c>
    </row>
    <row r="141" spans="1:14" x14ac:dyDescent="0.25">
      <c r="A141">
        <v>140</v>
      </c>
      <c r="B141" s="1" t="s">
        <v>162</v>
      </c>
      <c r="C141">
        <f>IF(AND('Raw Time'!G141&gt;0,'Raw Time'!G141&lt;=Params!$B$1),'Raw Time'!G141,"")</f>
        <v>2805</v>
      </c>
      <c r="D141" t="str">
        <f>IF(AND('Raw Time'!H141&gt;0,'Raw Time'!H141&lt;=Params!$B$1),'Raw Time'!H141,"")</f>
        <v/>
      </c>
      <c r="E141" t="str">
        <f>IF(AND('Raw Time'!I141&gt;0,'Raw Time'!I141&lt;=Params!$B$1),'Raw Time'!I141,"")</f>
        <v/>
      </c>
      <c r="F141" t="str">
        <f>IF(AND('Raw Time'!J141&gt;0,'Raw Time'!J141&lt;=Params!$B$1),'Raw Time'!J141,"")</f>
        <v/>
      </c>
      <c r="G141" t="str">
        <f>IF(AND('Raw Time'!K141&gt;0,'Raw Time'!K141&lt;=Params!$B$1),'Raw Time'!K141,"")</f>
        <v/>
      </c>
      <c r="H141" t="str">
        <f>IF(AND('Raw Time'!L141&gt;0,'Raw Time'!L141&lt;=Params!$B$1),'Raw Time'!L141,"")</f>
        <v/>
      </c>
      <c r="I141" t="str">
        <f>IF(AND('Raw Time'!M141&gt;0,'Raw Time'!M141&lt;=Params!$B$1),'Raw Time'!M141,"")</f>
        <v/>
      </c>
      <c r="J141" t="str">
        <f>IF(AND('Raw Time'!N141&gt;0,'Raw Time'!N141&lt;=Params!$B$1),'Raw Time'!N141,"")</f>
        <v/>
      </c>
      <c r="K141" t="str">
        <f>IF(AND('Raw Time'!O141&gt;0,'Raw Time'!O141&lt;=Params!$B$1),'Raw Time'!O141,"")</f>
        <v/>
      </c>
      <c r="L141" t="str">
        <f>IF(AND('Raw Time'!P141&gt;0,'Raw Time'!P141&lt;=Params!$B$1),'Raw Time'!P141,"")</f>
        <v/>
      </c>
      <c r="M141" t="str">
        <f>IF(AND('Raw Time'!Q141&gt;0,'Raw Time'!Q141&lt;=Params!$B$1),'Raw Time'!Q141,"")</f>
        <v/>
      </c>
      <c r="N141" t="str">
        <f>IF(AND('Raw Time'!R141&gt;0,'Raw Time'!R141&lt;=Params!$B$1),'Raw Time'!R141,"")</f>
        <v/>
      </c>
    </row>
    <row r="142" spans="1:14" x14ac:dyDescent="0.25">
      <c r="A142">
        <v>141</v>
      </c>
      <c r="B142" s="1" t="s">
        <v>163</v>
      </c>
      <c r="C142" t="str">
        <f>IF(AND('Raw Time'!G142&gt;0,'Raw Time'!G142&lt;=Params!$B$1),'Raw Time'!G142,"")</f>
        <v/>
      </c>
      <c r="D142" t="str">
        <f>IF(AND('Raw Time'!H142&gt;0,'Raw Time'!H142&lt;=Params!$B$1),'Raw Time'!H142,"")</f>
        <v/>
      </c>
      <c r="E142" t="str">
        <f>IF(AND('Raw Time'!I142&gt;0,'Raw Time'!I142&lt;=Params!$B$1),'Raw Time'!I142,"")</f>
        <v/>
      </c>
      <c r="F142" t="str">
        <f>IF(AND('Raw Time'!J142&gt;0,'Raw Time'!J142&lt;=Params!$B$1),'Raw Time'!J142,"")</f>
        <v/>
      </c>
      <c r="G142" t="str">
        <f>IF(AND('Raw Time'!K142&gt;0,'Raw Time'!K142&lt;=Params!$B$1),'Raw Time'!K142,"")</f>
        <v/>
      </c>
      <c r="H142" t="str">
        <f>IF(AND('Raw Time'!L142&gt;0,'Raw Time'!L142&lt;=Params!$B$1),'Raw Time'!L142,"")</f>
        <v/>
      </c>
      <c r="I142" t="str">
        <f>IF(AND('Raw Time'!M142&gt;0,'Raw Time'!M142&lt;=Params!$B$1),'Raw Time'!M142,"")</f>
        <v/>
      </c>
      <c r="J142" t="str">
        <f>IF(AND('Raw Time'!N142&gt;0,'Raw Time'!N142&lt;=Params!$B$1),'Raw Time'!N142,"")</f>
        <v/>
      </c>
      <c r="K142" t="str">
        <f>IF(AND('Raw Time'!O142&gt;0,'Raw Time'!O142&lt;=Params!$B$1),'Raw Time'!O142,"")</f>
        <v/>
      </c>
      <c r="L142" t="str">
        <f>IF(AND('Raw Time'!P142&gt;0,'Raw Time'!P142&lt;=Params!$B$1),'Raw Time'!P142,"")</f>
        <v/>
      </c>
      <c r="M142" t="str">
        <f>IF(AND('Raw Time'!Q142&gt;0,'Raw Time'!Q142&lt;=Params!$B$1),'Raw Time'!Q142,"")</f>
        <v/>
      </c>
      <c r="N142">
        <f>IF(AND('Raw Time'!R142&gt;0,'Raw Time'!R142&lt;=Params!$B$1),'Raw Time'!R142,"")</f>
        <v>3103</v>
      </c>
    </row>
    <row r="143" spans="1:14" x14ac:dyDescent="0.25">
      <c r="A143">
        <v>142</v>
      </c>
      <c r="B143" s="1" t="s">
        <v>164</v>
      </c>
      <c r="C143">
        <f>IF(AND('Raw Time'!G143&gt;0,'Raw Time'!G143&lt;=Params!$B$1),'Raw Time'!G143,"")</f>
        <v>3269</v>
      </c>
      <c r="D143">
        <f>IF(AND('Raw Time'!H143&gt;0,'Raw Time'!H143&lt;=Params!$B$1),'Raw Time'!H143,"")</f>
        <v>3428</v>
      </c>
      <c r="E143" t="str">
        <f>IF(AND('Raw Time'!I143&gt;0,'Raw Time'!I143&lt;=Params!$B$1),'Raw Time'!I143,"")</f>
        <v/>
      </c>
      <c r="F143" t="str">
        <f>IF(AND('Raw Time'!J143&gt;0,'Raw Time'!J143&lt;=Params!$B$1),'Raw Time'!J143,"")</f>
        <v/>
      </c>
      <c r="G143" t="str">
        <f>IF(AND('Raw Time'!K143&gt;0,'Raw Time'!K143&lt;=Params!$B$1),'Raw Time'!K143,"")</f>
        <v/>
      </c>
      <c r="H143">
        <f>IF(AND('Raw Time'!L143&gt;0,'Raw Time'!L143&lt;=Params!$B$1),'Raw Time'!L143,"")</f>
        <v>3491</v>
      </c>
      <c r="I143" t="str">
        <f>IF(AND('Raw Time'!M143&gt;0,'Raw Time'!M143&lt;=Params!$B$1),'Raw Time'!M143,"")</f>
        <v/>
      </c>
      <c r="J143" t="str">
        <f>IF(AND('Raw Time'!N143&gt;0,'Raw Time'!N143&lt;=Params!$B$1),'Raw Time'!N143,"")</f>
        <v/>
      </c>
      <c r="K143" t="str">
        <f>IF(AND('Raw Time'!O143&gt;0,'Raw Time'!O143&lt;=Params!$B$1),'Raw Time'!O143,"")</f>
        <v/>
      </c>
      <c r="L143" t="str">
        <f>IF(AND('Raw Time'!P143&gt;0,'Raw Time'!P143&lt;=Params!$B$1),'Raw Time'!P143,"")</f>
        <v/>
      </c>
      <c r="M143" t="str">
        <f>IF(AND('Raw Time'!Q143&gt;0,'Raw Time'!Q143&lt;=Params!$B$1),'Raw Time'!Q143,"")</f>
        <v/>
      </c>
      <c r="N143" t="str">
        <f>IF(AND('Raw Time'!R143&gt;0,'Raw Time'!R143&lt;=Params!$B$1),'Raw Time'!R143,"")</f>
        <v/>
      </c>
    </row>
    <row r="144" spans="1:14" x14ac:dyDescent="0.25">
      <c r="A144">
        <v>143</v>
      </c>
      <c r="B144" s="1" t="s">
        <v>165</v>
      </c>
      <c r="C144">
        <f>IF(AND('Raw Time'!G144&gt;0,'Raw Time'!G144&lt;=Params!$B$1),'Raw Time'!G144,"")</f>
        <v>3493</v>
      </c>
      <c r="D144">
        <f>IF(AND('Raw Time'!H144&gt;0,'Raw Time'!H144&lt;=Params!$B$1),'Raw Time'!H144,"")</f>
        <v>3325</v>
      </c>
      <c r="E144" t="str">
        <f>IF(AND('Raw Time'!I144&gt;0,'Raw Time'!I144&lt;=Params!$B$1),'Raw Time'!I144,"")</f>
        <v/>
      </c>
      <c r="F144" t="str">
        <f>IF(AND('Raw Time'!J144&gt;0,'Raw Time'!J144&lt;=Params!$B$1),'Raw Time'!J144,"")</f>
        <v/>
      </c>
      <c r="G144" t="str">
        <f>IF(AND('Raw Time'!K144&gt;0,'Raw Time'!K144&lt;=Params!$B$1),'Raw Time'!K144,"")</f>
        <v/>
      </c>
      <c r="H144" t="str">
        <f>IF(AND('Raw Time'!L144&gt;0,'Raw Time'!L144&lt;=Params!$B$1),'Raw Time'!L144,"")</f>
        <v/>
      </c>
      <c r="I144" t="str">
        <f>IF(AND('Raw Time'!M144&gt;0,'Raw Time'!M144&lt;=Params!$B$1),'Raw Time'!M144,"")</f>
        <v/>
      </c>
      <c r="J144" t="str">
        <f>IF(AND('Raw Time'!N144&gt;0,'Raw Time'!N144&lt;=Params!$B$1),'Raw Time'!N144,"")</f>
        <v/>
      </c>
      <c r="K144" t="str">
        <f>IF(AND('Raw Time'!O144&gt;0,'Raw Time'!O144&lt;=Params!$B$1),'Raw Time'!O144,"")</f>
        <v/>
      </c>
      <c r="L144" t="str">
        <f>IF(AND('Raw Time'!P144&gt;0,'Raw Time'!P144&lt;=Params!$B$1),'Raw Time'!P144,"")</f>
        <v/>
      </c>
      <c r="M144" t="str">
        <f>IF(AND('Raw Time'!Q144&gt;0,'Raw Time'!Q144&lt;=Params!$B$1),'Raw Time'!Q144,"")</f>
        <v/>
      </c>
      <c r="N144" t="str">
        <f>IF(AND('Raw Time'!R144&gt;0,'Raw Time'!R144&lt;=Params!$B$1),'Raw Time'!R144,"")</f>
        <v/>
      </c>
    </row>
    <row r="145" spans="1:14" x14ac:dyDescent="0.25">
      <c r="A145">
        <v>144</v>
      </c>
      <c r="B145" s="1" t="s">
        <v>166</v>
      </c>
      <c r="C145" t="str">
        <f>IF(AND('Raw Time'!G145&gt;0,'Raw Time'!G145&lt;=Params!$B$1),'Raw Time'!G145,"")</f>
        <v/>
      </c>
      <c r="D145" t="str">
        <f>IF(AND('Raw Time'!H145&gt;0,'Raw Time'!H145&lt;=Params!$B$1),'Raw Time'!H145,"")</f>
        <v/>
      </c>
      <c r="E145" t="str">
        <f>IF(AND('Raw Time'!I145&gt;0,'Raw Time'!I145&lt;=Params!$B$1),'Raw Time'!I145,"")</f>
        <v/>
      </c>
      <c r="F145" t="str">
        <f>IF(AND('Raw Time'!J145&gt;0,'Raw Time'!J145&lt;=Params!$B$1),'Raw Time'!J145,"")</f>
        <v/>
      </c>
      <c r="G145" t="str">
        <f>IF(AND('Raw Time'!K145&gt;0,'Raw Time'!K145&lt;=Params!$B$1),'Raw Time'!K145,"")</f>
        <v/>
      </c>
      <c r="H145">
        <f>IF(AND('Raw Time'!L145&gt;0,'Raw Time'!L145&lt;=Params!$B$1),'Raw Time'!L145,"")</f>
        <v>3515</v>
      </c>
      <c r="I145" t="str">
        <f>IF(AND('Raw Time'!M145&gt;0,'Raw Time'!M145&lt;=Params!$B$1),'Raw Time'!M145,"")</f>
        <v/>
      </c>
      <c r="J145" t="str">
        <f>IF(AND('Raw Time'!N145&gt;0,'Raw Time'!N145&lt;=Params!$B$1),'Raw Time'!N145,"")</f>
        <v/>
      </c>
      <c r="K145" t="str">
        <f>IF(AND('Raw Time'!O145&gt;0,'Raw Time'!O145&lt;=Params!$B$1),'Raw Time'!O145,"")</f>
        <v/>
      </c>
      <c r="L145" t="str">
        <f>IF(AND('Raw Time'!P145&gt;0,'Raw Time'!P145&lt;=Params!$B$1),'Raw Time'!P145,"")</f>
        <v/>
      </c>
      <c r="M145" t="str">
        <f>IF(AND('Raw Time'!Q145&gt;0,'Raw Time'!Q145&lt;=Params!$B$1),'Raw Time'!Q145,"")</f>
        <v/>
      </c>
      <c r="N145" t="str">
        <f>IF(AND('Raw Time'!R145&gt;0,'Raw Time'!R145&lt;=Params!$B$1),'Raw Time'!R145,"")</f>
        <v/>
      </c>
    </row>
    <row r="146" spans="1:14" x14ac:dyDescent="0.25">
      <c r="A146">
        <v>145</v>
      </c>
      <c r="B146" s="1" t="s">
        <v>167</v>
      </c>
      <c r="C146" t="str">
        <f>IF(AND('Raw Time'!G146&gt;0,'Raw Time'!G146&lt;=Params!$B$1),'Raw Time'!G146,"")</f>
        <v/>
      </c>
      <c r="D146" t="str">
        <f>IF(AND('Raw Time'!H146&gt;0,'Raw Time'!H146&lt;=Params!$B$1),'Raw Time'!H146,"")</f>
        <v/>
      </c>
      <c r="E146" t="str">
        <f>IF(AND('Raw Time'!I146&gt;0,'Raw Time'!I146&lt;=Params!$B$1),'Raw Time'!I146,"")</f>
        <v/>
      </c>
      <c r="F146" t="str">
        <f>IF(AND('Raw Time'!J146&gt;0,'Raw Time'!J146&lt;=Params!$B$1),'Raw Time'!J146,"")</f>
        <v/>
      </c>
      <c r="G146" t="str">
        <f>IF(AND('Raw Time'!K146&gt;0,'Raw Time'!K146&lt;=Params!$B$1),'Raw Time'!K146,"")</f>
        <v/>
      </c>
      <c r="H146" t="str">
        <f>IF(AND('Raw Time'!L146&gt;0,'Raw Time'!L146&lt;=Params!$B$1),'Raw Time'!L146,"")</f>
        <v/>
      </c>
      <c r="I146" t="str">
        <f>IF(AND('Raw Time'!M146&gt;0,'Raw Time'!M146&lt;=Params!$B$1),'Raw Time'!M146,"")</f>
        <v/>
      </c>
      <c r="J146" t="str">
        <f>IF(AND('Raw Time'!N146&gt;0,'Raw Time'!N146&lt;=Params!$B$1),'Raw Time'!N146,"")</f>
        <v/>
      </c>
      <c r="K146" t="str">
        <f>IF(AND('Raw Time'!O146&gt;0,'Raw Time'!O146&lt;=Params!$B$1),'Raw Time'!O146,"")</f>
        <v/>
      </c>
      <c r="L146" t="str">
        <f>IF(AND('Raw Time'!P146&gt;0,'Raw Time'!P146&lt;=Params!$B$1),'Raw Time'!P146,"")</f>
        <v/>
      </c>
      <c r="M146" t="str">
        <f>IF(AND('Raw Time'!Q146&gt;0,'Raw Time'!Q146&lt;=Params!$B$1),'Raw Time'!Q146,"")</f>
        <v/>
      </c>
      <c r="N146" t="str">
        <f>IF(AND('Raw Time'!R146&gt;0,'Raw Time'!R146&lt;=Params!$B$1),'Raw Time'!R146,"")</f>
        <v/>
      </c>
    </row>
    <row r="147" spans="1:14" x14ac:dyDescent="0.25">
      <c r="A147">
        <v>146</v>
      </c>
      <c r="B147" s="1" t="s">
        <v>169</v>
      </c>
      <c r="C147" t="str">
        <f>IF(AND('Raw Time'!G147&gt;0,'Raw Time'!G147&lt;=Params!$B$1),'Raw Time'!G147,"")</f>
        <v/>
      </c>
      <c r="D147" t="str">
        <f>IF(AND('Raw Time'!H147&gt;0,'Raw Time'!H147&lt;=Params!$B$1),'Raw Time'!H147,"")</f>
        <v/>
      </c>
      <c r="E147" t="str">
        <f>IF(AND('Raw Time'!I147&gt;0,'Raw Time'!I147&lt;=Params!$B$1),'Raw Time'!I147,"")</f>
        <v/>
      </c>
      <c r="F147" t="str">
        <f>IF(AND('Raw Time'!J147&gt;0,'Raw Time'!J147&lt;=Params!$B$1),'Raw Time'!J147,"")</f>
        <v/>
      </c>
      <c r="G147" t="str">
        <f>IF(AND('Raw Time'!K147&gt;0,'Raw Time'!K147&lt;=Params!$B$1),'Raw Time'!K147,"")</f>
        <v/>
      </c>
      <c r="H147" t="str">
        <f>IF(AND('Raw Time'!L147&gt;0,'Raw Time'!L147&lt;=Params!$B$1),'Raw Time'!L147,"")</f>
        <v/>
      </c>
      <c r="I147" t="str">
        <f>IF(AND('Raw Time'!M147&gt;0,'Raw Time'!M147&lt;=Params!$B$1),'Raw Time'!M147,"")</f>
        <v/>
      </c>
      <c r="J147" t="str">
        <f>IF(AND('Raw Time'!N147&gt;0,'Raw Time'!N147&lt;=Params!$B$1),'Raw Time'!N147,"")</f>
        <v/>
      </c>
      <c r="K147" t="str">
        <f>IF(AND('Raw Time'!O147&gt;0,'Raw Time'!O147&lt;=Params!$B$1),'Raw Time'!O147,"")</f>
        <v/>
      </c>
      <c r="L147" t="str">
        <f>IF(AND('Raw Time'!P147&gt;0,'Raw Time'!P147&lt;=Params!$B$1),'Raw Time'!P147,"")</f>
        <v/>
      </c>
      <c r="M147" t="str">
        <f>IF(AND('Raw Time'!Q147&gt;0,'Raw Time'!Q147&lt;=Params!$B$1),'Raw Time'!Q147,"")</f>
        <v/>
      </c>
      <c r="N147" t="str">
        <f>IF(AND('Raw Time'!R147&gt;0,'Raw Time'!R147&lt;=Params!$B$1),'Raw Time'!R147,"")</f>
        <v/>
      </c>
    </row>
    <row r="148" spans="1:14" x14ac:dyDescent="0.25">
      <c r="A148">
        <v>147</v>
      </c>
      <c r="B148" s="1" t="s">
        <v>170</v>
      </c>
      <c r="C148" t="str">
        <f>IF(AND('Raw Time'!G148&gt;0,'Raw Time'!G148&lt;=Params!$B$1),'Raw Time'!G148,"")</f>
        <v/>
      </c>
      <c r="D148" t="str">
        <f>IF(AND('Raw Time'!H148&gt;0,'Raw Time'!H148&lt;=Params!$B$1),'Raw Time'!H148,"")</f>
        <v/>
      </c>
      <c r="E148" t="str">
        <f>IF(AND('Raw Time'!I148&gt;0,'Raw Time'!I148&lt;=Params!$B$1),'Raw Time'!I148,"")</f>
        <v/>
      </c>
      <c r="F148" t="str">
        <f>IF(AND('Raw Time'!J148&gt;0,'Raw Time'!J148&lt;=Params!$B$1),'Raw Time'!J148,"")</f>
        <v/>
      </c>
      <c r="G148" t="str">
        <f>IF(AND('Raw Time'!K148&gt;0,'Raw Time'!K148&lt;=Params!$B$1),'Raw Time'!K148,"")</f>
        <v/>
      </c>
      <c r="H148" t="str">
        <f>IF(AND('Raw Time'!L148&gt;0,'Raw Time'!L148&lt;=Params!$B$1),'Raw Time'!L148,"")</f>
        <v/>
      </c>
      <c r="I148" t="str">
        <f>IF(AND('Raw Time'!M148&gt;0,'Raw Time'!M148&lt;=Params!$B$1),'Raw Time'!M148,"")</f>
        <v/>
      </c>
      <c r="J148" t="str">
        <f>IF(AND('Raw Time'!N148&gt;0,'Raw Time'!N148&lt;=Params!$B$1),'Raw Time'!N148,"")</f>
        <v/>
      </c>
      <c r="K148" t="str">
        <f>IF(AND('Raw Time'!O148&gt;0,'Raw Time'!O148&lt;=Params!$B$1),'Raw Time'!O148,"")</f>
        <v/>
      </c>
      <c r="L148" t="str">
        <f>IF(AND('Raw Time'!P148&gt;0,'Raw Time'!P148&lt;=Params!$B$1),'Raw Time'!P148,"")</f>
        <v/>
      </c>
      <c r="M148" t="str">
        <f>IF(AND('Raw Time'!Q148&gt;0,'Raw Time'!Q148&lt;=Params!$B$1),'Raw Time'!Q148,"")</f>
        <v/>
      </c>
      <c r="N148" t="str">
        <f>IF(AND('Raw Time'!R148&gt;0,'Raw Time'!R148&lt;=Params!$B$1),'Raw Time'!R148,"")</f>
        <v/>
      </c>
    </row>
    <row r="149" spans="1:14" x14ac:dyDescent="0.25">
      <c r="A149">
        <v>148</v>
      </c>
      <c r="B149" s="1" t="s">
        <v>172</v>
      </c>
      <c r="C149" t="str">
        <f>IF(AND('Raw Time'!G149&gt;0,'Raw Time'!G149&lt;=Params!$B$1),'Raw Time'!G149,"")</f>
        <v/>
      </c>
      <c r="D149" t="str">
        <f>IF(AND('Raw Time'!H149&gt;0,'Raw Time'!H149&lt;=Params!$B$1),'Raw Time'!H149,"")</f>
        <v/>
      </c>
      <c r="E149" t="str">
        <f>IF(AND('Raw Time'!I149&gt;0,'Raw Time'!I149&lt;=Params!$B$1),'Raw Time'!I149,"")</f>
        <v/>
      </c>
      <c r="F149" t="str">
        <f>IF(AND('Raw Time'!J149&gt;0,'Raw Time'!J149&lt;=Params!$B$1),'Raw Time'!J149,"")</f>
        <v/>
      </c>
      <c r="G149" t="str">
        <f>IF(AND('Raw Time'!K149&gt;0,'Raw Time'!K149&lt;=Params!$B$1),'Raw Time'!K149,"")</f>
        <v/>
      </c>
      <c r="H149" t="str">
        <f>IF(AND('Raw Time'!L149&gt;0,'Raw Time'!L149&lt;=Params!$B$1),'Raw Time'!L149,"")</f>
        <v/>
      </c>
      <c r="I149" t="str">
        <f>IF(AND('Raw Time'!M149&gt;0,'Raw Time'!M149&lt;=Params!$B$1),'Raw Time'!M149,"")</f>
        <v/>
      </c>
      <c r="J149" t="str">
        <f>IF(AND('Raw Time'!N149&gt;0,'Raw Time'!N149&lt;=Params!$B$1),'Raw Time'!N149,"")</f>
        <v/>
      </c>
      <c r="K149" t="str">
        <f>IF(AND('Raw Time'!O149&gt;0,'Raw Time'!O149&lt;=Params!$B$1),'Raw Time'!O149,"")</f>
        <v/>
      </c>
      <c r="L149" t="str">
        <f>IF(AND('Raw Time'!P149&gt;0,'Raw Time'!P149&lt;=Params!$B$1),'Raw Time'!P149,"")</f>
        <v/>
      </c>
      <c r="M149" t="str">
        <f>IF(AND('Raw Time'!Q149&gt;0,'Raw Time'!Q149&lt;=Params!$B$1),'Raw Time'!Q149,"")</f>
        <v/>
      </c>
      <c r="N149" t="str">
        <f>IF(AND('Raw Time'!R149&gt;0,'Raw Time'!R149&lt;=Params!$B$1),'Raw Time'!R149,"")</f>
        <v/>
      </c>
    </row>
    <row r="150" spans="1:14" x14ac:dyDescent="0.25">
      <c r="A150">
        <v>149</v>
      </c>
      <c r="B150" s="1" t="s">
        <v>174</v>
      </c>
      <c r="C150" t="str">
        <f>IF(AND('Raw Time'!G150&gt;0,'Raw Time'!G150&lt;=Params!$B$1),'Raw Time'!G150,"")</f>
        <v/>
      </c>
      <c r="D150" t="str">
        <f>IF(AND('Raw Time'!H150&gt;0,'Raw Time'!H150&lt;=Params!$B$1),'Raw Time'!H150,"")</f>
        <v/>
      </c>
      <c r="E150" t="str">
        <f>IF(AND('Raw Time'!I150&gt;0,'Raw Time'!I150&lt;=Params!$B$1),'Raw Time'!I150,"")</f>
        <v/>
      </c>
      <c r="F150" t="str">
        <f>IF(AND('Raw Time'!J150&gt;0,'Raw Time'!J150&lt;=Params!$B$1),'Raw Time'!J150,"")</f>
        <v/>
      </c>
      <c r="G150" t="str">
        <f>IF(AND('Raw Time'!K150&gt;0,'Raw Time'!K150&lt;=Params!$B$1),'Raw Time'!K150,"")</f>
        <v/>
      </c>
      <c r="H150" t="str">
        <f>IF(AND('Raw Time'!L150&gt;0,'Raw Time'!L150&lt;=Params!$B$1),'Raw Time'!L150,"")</f>
        <v/>
      </c>
      <c r="I150" t="str">
        <f>IF(AND('Raw Time'!M150&gt;0,'Raw Time'!M150&lt;=Params!$B$1),'Raw Time'!M150,"")</f>
        <v/>
      </c>
      <c r="J150" t="str">
        <f>IF(AND('Raw Time'!N150&gt;0,'Raw Time'!N150&lt;=Params!$B$1),'Raw Time'!N150,"")</f>
        <v/>
      </c>
      <c r="K150" t="str">
        <f>IF(AND('Raw Time'!O150&gt;0,'Raw Time'!O150&lt;=Params!$B$1),'Raw Time'!O150,"")</f>
        <v/>
      </c>
      <c r="L150" t="str">
        <f>IF(AND('Raw Time'!P150&gt;0,'Raw Time'!P150&lt;=Params!$B$1),'Raw Time'!P150,"")</f>
        <v/>
      </c>
      <c r="M150" t="str">
        <f>IF(AND('Raw Time'!Q150&gt;0,'Raw Time'!Q150&lt;=Params!$B$1),'Raw Time'!Q150,"")</f>
        <v/>
      </c>
      <c r="N150" t="str">
        <f>IF(AND('Raw Time'!R150&gt;0,'Raw Time'!R150&lt;=Params!$B$1),'Raw Time'!R150,"")</f>
        <v/>
      </c>
    </row>
    <row r="151" spans="1:14" x14ac:dyDescent="0.25">
      <c r="A151">
        <v>150</v>
      </c>
      <c r="B151" s="1" t="s">
        <v>176</v>
      </c>
      <c r="C151" t="str">
        <f>IF(AND('Raw Time'!G151&gt;0,'Raw Time'!G151&lt;=Params!$B$1),'Raw Time'!G151,"")</f>
        <v/>
      </c>
      <c r="D151" t="str">
        <f>IF(AND('Raw Time'!H151&gt;0,'Raw Time'!H151&lt;=Params!$B$1),'Raw Time'!H151,"")</f>
        <v/>
      </c>
      <c r="E151" t="str">
        <f>IF(AND('Raw Time'!I151&gt;0,'Raw Time'!I151&lt;=Params!$B$1),'Raw Time'!I151,"")</f>
        <v/>
      </c>
      <c r="F151" t="str">
        <f>IF(AND('Raw Time'!J151&gt;0,'Raw Time'!J151&lt;=Params!$B$1),'Raw Time'!J151,"")</f>
        <v/>
      </c>
      <c r="G151" t="str">
        <f>IF(AND('Raw Time'!K151&gt;0,'Raw Time'!K151&lt;=Params!$B$1),'Raw Time'!K151,"")</f>
        <v/>
      </c>
      <c r="H151" t="str">
        <f>IF(AND('Raw Time'!L151&gt;0,'Raw Time'!L151&lt;=Params!$B$1),'Raw Time'!L151,"")</f>
        <v/>
      </c>
      <c r="I151" t="str">
        <f>IF(AND('Raw Time'!M151&gt;0,'Raw Time'!M151&lt;=Params!$B$1),'Raw Time'!M151,"")</f>
        <v/>
      </c>
      <c r="J151" t="str">
        <f>IF(AND('Raw Time'!N151&gt;0,'Raw Time'!N151&lt;=Params!$B$1),'Raw Time'!N151,"")</f>
        <v/>
      </c>
      <c r="K151" t="str">
        <f>IF(AND('Raw Time'!O151&gt;0,'Raw Time'!O151&lt;=Params!$B$1),'Raw Time'!O151,"")</f>
        <v/>
      </c>
      <c r="L151" t="str">
        <f>IF(AND('Raw Time'!P151&gt;0,'Raw Time'!P151&lt;=Params!$B$1),'Raw Time'!P151,"")</f>
        <v/>
      </c>
      <c r="M151" t="str">
        <f>IF(AND('Raw Time'!Q151&gt;0,'Raw Time'!Q151&lt;=Params!$B$1),'Raw Time'!Q151,"")</f>
        <v/>
      </c>
      <c r="N151" t="str">
        <f>IF(AND('Raw Time'!R151&gt;0,'Raw Time'!R151&lt;=Params!$B$1),'Raw Time'!R151,"")</f>
        <v/>
      </c>
    </row>
    <row r="152" spans="1:14" x14ac:dyDescent="0.25">
      <c r="A152">
        <v>151</v>
      </c>
      <c r="B152" s="1" t="s">
        <v>177</v>
      </c>
      <c r="C152" t="str">
        <f>IF(AND('Raw Time'!G152&gt;0,'Raw Time'!G152&lt;=Params!$B$1),'Raw Time'!G152,"")</f>
        <v/>
      </c>
      <c r="D152" t="str">
        <f>IF(AND('Raw Time'!H152&gt;0,'Raw Time'!H152&lt;=Params!$B$1),'Raw Time'!H152,"")</f>
        <v/>
      </c>
      <c r="E152" t="str">
        <f>IF(AND('Raw Time'!I152&gt;0,'Raw Time'!I152&lt;=Params!$B$1),'Raw Time'!I152,"")</f>
        <v/>
      </c>
      <c r="F152" t="str">
        <f>IF(AND('Raw Time'!J152&gt;0,'Raw Time'!J152&lt;=Params!$B$1),'Raw Time'!J152,"")</f>
        <v/>
      </c>
      <c r="G152" t="str">
        <f>IF(AND('Raw Time'!K152&gt;0,'Raw Time'!K152&lt;=Params!$B$1),'Raw Time'!K152,"")</f>
        <v/>
      </c>
      <c r="H152" t="str">
        <f>IF(AND('Raw Time'!L152&gt;0,'Raw Time'!L152&lt;=Params!$B$1),'Raw Time'!L152,"")</f>
        <v/>
      </c>
      <c r="I152" t="str">
        <f>IF(AND('Raw Time'!M152&gt;0,'Raw Time'!M152&lt;=Params!$B$1),'Raw Time'!M152,"")</f>
        <v/>
      </c>
      <c r="J152" t="str">
        <f>IF(AND('Raw Time'!N152&gt;0,'Raw Time'!N152&lt;=Params!$B$1),'Raw Time'!N152,"")</f>
        <v/>
      </c>
      <c r="K152" t="str">
        <f>IF(AND('Raw Time'!O152&gt;0,'Raw Time'!O152&lt;=Params!$B$1),'Raw Time'!O152,"")</f>
        <v/>
      </c>
      <c r="L152" t="str">
        <f>IF(AND('Raw Time'!P152&gt;0,'Raw Time'!P152&lt;=Params!$B$1),'Raw Time'!P152,"")</f>
        <v/>
      </c>
      <c r="M152" t="str">
        <f>IF(AND('Raw Time'!Q152&gt;0,'Raw Time'!Q152&lt;=Params!$B$1),'Raw Time'!Q152,"")</f>
        <v/>
      </c>
      <c r="N152" t="str">
        <f>IF(AND('Raw Time'!R152&gt;0,'Raw Time'!R152&lt;=Params!$B$1),'Raw Time'!R152,"")</f>
        <v/>
      </c>
    </row>
    <row r="153" spans="1:14" x14ac:dyDescent="0.25">
      <c r="A153">
        <v>152</v>
      </c>
      <c r="B153" s="1" t="s">
        <v>178</v>
      </c>
      <c r="C153" t="str">
        <f>IF(AND('Raw Time'!G153&gt;0,'Raw Time'!G153&lt;=Params!$B$1),'Raw Time'!G153,"")</f>
        <v/>
      </c>
      <c r="D153" t="str">
        <f>IF(AND('Raw Time'!H153&gt;0,'Raw Time'!H153&lt;=Params!$B$1),'Raw Time'!H153,"")</f>
        <v/>
      </c>
      <c r="E153" t="str">
        <f>IF(AND('Raw Time'!I153&gt;0,'Raw Time'!I153&lt;=Params!$B$1),'Raw Time'!I153,"")</f>
        <v/>
      </c>
      <c r="F153" t="str">
        <f>IF(AND('Raw Time'!J153&gt;0,'Raw Time'!J153&lt;=Params!$B$1),'Raw Time'!J153,"")</f>
        <v/>
      </c>
      <c r="G153" t="str">
        <f>IF(AND('Raw Time'!K153&gt;0,'Raw Time'!K153&lt;=Params!$B$1),'Raw Time'!K153,"")</f>
        <v/>
      </c>
      <c r="H153" t="str">
        <f>IF(AND('Raw Time'!L153&gt;0,'Raw Time'!L153&lt;=Params!$B$1),'Raw Time'!L153,"")</f>
        <v/>
      </c>
      <c r="I153" t="str">
        <f>IF(AND('Raw Time'!M153&gt;0,'Raw Time'!M153&lt;=Params!$B$1),'Raw Time'!M153,"")</f>
        <v/>
      </c>
      <c r="J153" t="str">
        <f>IF(AND('Raw Time'!N153&gt;0,'Raw Time'!N153&lt;=Params!$B$1),'Raw Time'!N153,"")</f>
        <v/>
      </c>
      <c r="K153" t="str">
        <f>IF(AND('Raw Time'!O153&gt;0,'Raw Time'!O153&lt;=Params!$B$1),'Raw Time'!O153,"")</f>
        <v/>
      </c>
      <c r="L153" t="str">
        <f>IF(AND('Raw Time'!P153&gt;0,'Raw Time'!P153&lt;=Params!$B$1),'Raw Time'!P153,"")</f>
        <v/>
      </c>
      <c r="M153" t="str">
        <f>IF(AND('Raw Time'!Q153&gt;0,'Raw Time'!Q153&lt;=Params!$B$1),'Raw Time'!Q153,"")</f>
        <v/>
      </c>
      <c r="N153" t="str">
        <f>IF(AND('Raw Time'!R153&gt;0,'Raw Time'!R153&lt;=Params!$B$1),'Raw Time'!R153,"")</f>
        <v/>
      </c>
    </row>
    <row r="154" spans="1:14" x14ac:dyDescent="0.25">
      <c r="A154">
        <v>153</v>
      </c>
      <c r="B154" s="1" t="s">
        <v>179</v>
      </c>
      <c r="C154">
        <f>IF(AND('Raw Time'!G154&gt;0,'Raw Time'!G154&lt;=Params!$B$1),'Raw Time'!G154,"")</f>
        <v>2087</v>
      </c>
      <c r="D154">
        <f>IF(AND('Raw Time'!H154&gt;0,'Raw Time'!H154&lt;=Params!$B$1),'Raw Time'!H154,"")</f>
        <v>1489</v>
      </c>
      <c r="E154" t="str">
        <f>IF(AND('Raw Time'!I154&gt;0,'Raw Time'!I154&lt;=Params!$B$1),'Raw Time'!I154,"")</f>
        <v/>
      </c>
      <c r="F154" t="str">
        <f>IF(AND('Raw Time'!J154&gt;0,'Raw Time'!J154&lt;=Params!$B$1),'Raw Time'!J154,"")</f>
        <v/>
      </c>
      <c r="G154">
        <f>IF(AND('Raw Time'!K154&gt;0,'Raw Time'!K154&lt;=Params!$B$1),'Raw Time'!K154,"")</f>
        <v>2971</v>
      </c>
      <c r="H154">
        <f>IF(AND('Raw Time'!L154&gt;0,'Raw Time'!L154&lt;=Params!$B$1),'Raw Time'!L154,"")</f>
        <v>2855</v>
      </c>
      <c r="I154" t="str">
        <f>IF(AND('Raw Time'!M154&gt;0,'Raw Time'!M154&lt;=Params!$B$1),'Raw Time'!M154,"")</f>
        <v/>
      </c>
      <c r="J154">
        <f>IF(AND('Raw Time'!N154&gt;0,'Raw Time'!N154&lt;=Params!$B$1),'Raw Time'!N154,"")</f>
        <v>2222</v>
      </c>
      <c r="K154" t="str">
        <f>IF(AND('Raw Time'!O154&gt;0,'Raw Time'!O154&lt;=Params!$B$1),'Raw Time'!O154,"")</f>
        <v/>
      </c>
      <c r="L154" t="str">
        <f>IF(AND('Raw Time'!P154&gt;0,'Raw Time'!P154&lt;=Params!$B$1),'Raw Time'!P154,"")</f>
        <v/>
      </c>
      <c r="M154" t="str">
        <f>IF(AND('Raw Time'!Q154&gt;0,'Raw Time'!Q154&lt;=Params!$B$1),'Raw Time'!Q154,"")</f>
        <v/>
      </c>
      <c r="N154">
        <f>IF(AND('Raw Time'!R154&gt;0,'Raw Time'!R154&lt;=Params!$B$1),'Raw Time'!R154,"")</f>
        <v>3361</v>
      </c>
    </row>
    <row r="155" spans="1:14" x14ac:dyDescent="0.25">
      <c r="A155">
        <v>154</v>
      </c>
      <c r="B155" s="1" t="s">
        <v>180</v>
      </c>
      <c r="C155">
        <f>IF(AND('Raw Time'!G155&gt;0,'Raw Time'!G155&lt;=Params!$B$1),'Raw Time'!G155,"")</f>
        <v>2887</v>
      </c>
      <c r="D155">
        <f>IF(AND('Raw Time'!H155&gt;0,'Raw Time'!H155&lt;=Params!$B$1),'Raw Time'!H155,"")</f>
        <v>3476</v>
      </c>
      <c r="E155" t="str">
        <f>IF(AND('Raw Time'!I155&gt;0,'Raw Time'!I155&lt;=Params!$B$1),'Raw Time'!I155,"")</f>
        <v/>
      </c>
      <c r="F155" t="str">
        <f>IF(AND('Raw Time'!J155&gt;0,'Raw Time'!J155&lt;=Params!$B$1),'Raw Time'!J155,"")</f>
        <v/>
      </c>
      <c r="G155" t="str">
        <f>IF(AND('Raw Time'!K155&gt;0,'Raw Time'!K155&lt;=Params!$B$1),'Raw Time'!K155,"")</f>
        <v/>
      </c>
      <c r="H155">
        <f>IF(AND('Raw Time'!L155&gt;0,'Raw Time'!L155&lt;=Params!$B$1),'Raw Time'!L155,"")</f>
        <v>2028</v>
      </c>
      <c r="I155" t="str">
        <f>IF(AND('Raw Time'!M155&gt;0,'Raw Time'!M155&lt;=Params!$B$1),'Raw Time'!M155,"")</f>
        <v/>
      </c>
      <c r="J155" t="str">
        <f>IF(AND('Raw Time'!N155&gt;0,'Raw Time'!N155&lt;=Params!$B$1),'Raw Time'!N155,"")</f>
        <v/>
      </c>
      <c r="K155" t="str">
        <f>IF(AND('Raw Time'!O155&gt;0,'Raw Time'!O155&lt;=Params!$B$1),'Raw Time'!O155,"")</f>
        <v/>
      </c>
      <c r="L155" t="str">
        <f>IF(AND('Raw Time'!P155&gt;0,'Raw Time'!P155&lt;=Params!$B$1),'Raw Time'!P155,"")</f>
        <v/>
      </c>
      <c r="M155" t="str">
        <f>IF(AND('Raw Time'!Q155&gt;0,'Raw Time'!Q155&lt;=Params!$B$1),'Raw Time'!Q155,"")</f>
        <v/>
      </c>
      <c r="N155" t="str">
        <f>IF(AND('Raw Time'!R155&gt;0,'Raw Time'!R155&lt;=Params!$B$1),'Raw Time'!R155,"")</f>
        <v/>
      </c>
    </row>
    <row r="156" spans="1:14" x14ac:dyDescent="0.25">
      <c r="A156">
        <v>155</v>
      </c>
      <c r="B156" s="1" t="s">
        <v>181</v>
      </c>
      <c r="C156">
        <f>IF(AND('Raw Time'!G156&gt;0,'Raw Time'!G156&lt;=Params!$B$1),'Raw Time'!G156,"")</f>
        <v>1195</v>
      </c>
      <c r="D156" t="str">
        <f>IF(AND('Raw Time'!H156&gt;0,'Raw Time'!H156&lt;=Params!$B$1),'Raw Time'!H156,"")</f>
        <v/>
      </c>
      <c r="E156">
        <f>IF(AND('Raw Time'!I156&gt;0,'Raw Time'!I156&lt;=Params!$B$1),'Raw Time'!I156,"")</f>
        <v>2929</v>
      </c>
      <c r="F156" t="str">
        <f>IF(AND('Raw Time'!J156&gt;0,'Raw Time'!J156&lt;=Params!$B$1),'Raw Time'!J156,"")</f>
        <v/>
      </c>
      <c r="G156">
        <f>IF(AND('Raw Time'!K156&gt;0,'Raw Time'!K156&lt;=Params!$B$1),'Raw Time'!K156,"")</f>
        <v>2857</v>
      </c>
      <c r="H156">
        <f>IF(AND('Raw Time'!L156&gt;0,'Raw Time'!L156&lt;=Params!$B$1),'Raw Time'!L156,"")</f>
        <v>1713</v>
      </c>
      <c r="I156" t="str">
        <f>IF(AND('Raw Time'!M156&gt;0,'Raw Time'!M156&lt;=Params!$B$1),'Raw Time'!M156,"")</f>
        <v/>
      </c>
      <c r="J156">
        <f>IF(AND('Raw Time'!N156&gt;0,'Raw Time'!N156&lt;=Params!$B$1),'Raw Time'!N156,"")</f>
        <v>1329</v>
      </c>
      <c r="K156">
        <f>IF(AND('Raw Time'!O156&gt;0,'Raw Time'!O156&lt;=Params!$B$1),'Raw Time'!O156,"")</f>
        <v>2153</v>
      </c>
      <c r="L156" t="str">
        <f>IF(AND('Raw Time'!P156&gt;0,'Raw Time'!P156&lt;=Params!$B$1),'Raw Time'!P156,"")</f>
        <v/>
      </c>
      <c r="M156" t="str">
        <f>IF(AND('Raw Time'!Q156&gt;0,'Raw Time'!Q156&lt;=Params!$B$1),'Raw Time'!Q156,"")</f>
        <v/>
      </c>
      <c r="N156" t="str">
        <f>IF(AND('Raw Time'!R156&gt;0,'Raw Time'!R156&lt;=Params!$B$1),'Raw Time'!R156,"")</f>
        <v/>
      </c>
    </row>
    <row r="157" spans="1:14" x14ac:dyDescent="0.25">
      <c r="A157">
        <v>156</v>
      </c>
      <c r="B157" s="1" t="s">
        <v>182</v>
      </c>
      <c r="C157">
        <f>IF(AND('Raw Time'!G157&gt;0,'Raw Time'!G157&lt;=Params!$B$1),'Raw Time'!G157,"")</f>
        <v>2798</v>
      </c>
      <c r="D157">
        <f>IF(AND('Raw Time'!H157&gt;0,'Raw Time'!H157&lt;=Params!$B$1),'Raw Time'!H157,"")</f>
        <v>2931</v>
      </c>
      <c r="E157" t="str">
        <f>IF(AND('Raw Time'!I157&gt;0,'Raw Time'!I157&lt;=Params!$B$1),'Raw Time'!I157,"")</f>
        <v/>
      </c>
      <c r="F157" t="str">
        <f>IF(AND('Raw Time'!J157&gt;0,'Raw Time'!J157&lt;=Params!$B$1),'Raw Time'!J157,"")</f>
        <v/>
      </c>
      <c r="G157" t="str">
        <f>IF(AND('Raw Time'!K157&gt;0,'Raw Time'!K157&lt;=Params!$B$1),'Raw Time'!K157,"")</f>
        <v/>
      </c>
      <c r="H157" t="str">
        <f>IF(AND('Raw Time'!L157&gt;0,'Raw Time'!L157&lt;=Params!$B$1),'Raw Time'!L157,"")</f>
        <v/>
      </c>
      <c r="I157" t="str">
        <f>IF(AND('Raw Time'!M157&gt;0,'Raw Time'!M157&lt;=Params!$B$1),'Raw Time'!M157,"")</f>
        <v/>
      </c>
      <c r="J157">
        <f>IF(AND('Raw Time'!N157&gt;0,'Raw Time'!N157&lt;=Params!$B$1),'Raw Time'!N157,"")</f>
        <v>3532</v>
      </c>
      <c r="K157" t="str">
        <f>IF(AND('Raw Time'!O157&gt;0,'Raw Time'!O157&lt;=Params!$B$1),'Raw Time'!O157,"")</f>
        <v/>
      </c>
      <c r="L157" t="str">
        <f>IF(AND('Raw Time'!P157&gt;0,'Raw Time'!P157&lt;=Params!$B$1),'Raw Time'!P157,"")</f>
        <v/>
      </c>
      <c r="M157" t="str">
        <f>IF(AND('Raw Time'!Q157&gt;0,'Raw Time'!Q157&lt;=Params!$B$1),'Raw Time'!Q157,"")</f>
        <v/>
      </c>
      <c r="N157" t="str">
        <f>IF(AND('Raw Time'!R157&gt;0,'Raw Time'!R157&lt;=Params!$B$1),'Raw Time'!R157,"")</f>
        <v/>
      </c>
    </row>
    <row r="158" spans="1:14" x14ac:dyDescent="0.25">
      <c r="A158">
        <v>157</v>
      </c>
      <c r="B158" s="1" t="s">
        <v>183</v>
      </c>
      <c r="C158">
        <f>IF(AND('Raw Time'!G158&gt;0,'Raw Time'!G158&lt;=Params!$B$1),'Raw Time'!G158,"")</f>
        <v>1756</v>
      </c>
      <c r="D158">
        <f>IF(AND('Raw Time'!H158&gt;0,'Raw Time'!H158&lt;=Params!$B$1),'Raw Time'!H158,"")</f>
        <v>1064</v>
      </c>
      <c r="E158" t="str">
        <f>IF(AND('Raw Time'!I158&gt;0,'Raw Time'!I158&lt;=Params!$B$1),'Raw Time'!I158,"")</f>
        <v/>
      </c>
      <c r="F158">
        <f>IF(AND('Raw Time'!J158&gt;0,'Raw Time'!J158&lt;=Params!$B$1),'Raw Time'!J158,"")</f>
        <v>3522</v>
      </c>
      <c r="G158">
        <f>IF(AND('Raw Time'!K158&gt;0,'Raw Time'!K158&lt;=Params!$B$1),'Raw Time'!K158,"")</f>
        <v>2573</v>
      </c>
      <c r="H158" t="str">
        <f>IF(AND('Raw Time'!L158&gt;0,'Raw Time'!L158&lt;=Params!$B$1),'Raw Time'!L158,"")</f>
        <v/>
      </c>
      <c r="I158" t="str">
        <f>IF(AND('Raw Time'!M158&gt;0,'Raw Time'!M158&lt;=Params!$B$1),'Raw Time'!M158,"")</f>
        <v/>
      </c>
      <c r="J158">
        <f>IF(AND('Raw Time'!N158&gt;0,'Raw Time'!N158&lt;=Params!$B$1),'Raw Time'!N158,"")</f>
        <v>1687</v>
      </c>
      <c r="K158" t="str">
        <f>IF(AND('Raw Time'!O158&gt;0,'Raw Time'!O158&lt;=Params!$B$1),'Raw Time'!O158,"")</f>
        <v/>
      </c>
      <c r="L158" t="str">
        <f>IF(AND('Raw Time'!P158&gt;0,'Raw Time'!P158&lt;=Params!$B$1),'Raw Time'!P158,"")</f>
        <v/>
      </c>
      <c r="M158" t="str">
        <f>IF(AND('Raw Time'!Q158&gt;0,'Raw Time'!Q158&lt;=Params!$B$1),'Raw Time'!Q158,"")</f>
        <v/>
      </c>
      <c r="N158" t="str">
        <f>IF(AND('Raw Time'!R158&gt;0,'Raw Time'!R158&lt;=Params!$B$1),'Raw Time'!R158,"")</f>
        <v/>
      </c>
    </row>
    <row r="159" spans="1:14" x14ac:dyDescent="0.25">
      <c r="A159">
        <v>158</v>
      </c>
      <c r="B159" s="1" t="s">
        <v>184</v>
      </c>
      <c r="C159">
        <f>IF(AND('Raw Time'!G159&gt;0,'Raw Time'!G159&lt;=Params!$B$1),'Raw Time'!G159,"")</f>
        <v>1099</v>
      </c>
      <c r="D159" t="str">
        <f>IF(AND('Raw Time'!H159&gt;0,'Raw Time'!H159&lt;=Params!$B$1),'Raw Time'!H159,"")</f>
        <v/>
      </c>
      <c r="E159" t="str">
        <f>IF(AND('Raw Time'!I159&gt;0,'Raw Time'!I159&lt;=Params!$B$1),'Raw Time'!I159,"")</f>
        <v/>
      </c>
      <c r="F159" t="str">
        <f>IF(AND('Raw Time'!J159&gt;0,'Raw Time'!J159&lt;=Params!$B$1),'Raw Time'!J159,"")</f>
        <v/>
      </c>
      <c r="G159">
        <f>IF(AND('Raw Time'!K159&gt;0,'Raw Time'!K159&lt;=Params!$B$1),'Raw Time'!K159,"")</f>
        <v>2804</v>
      </c>
      <c r="H159">
        <f>IF(AND('Raw Time'!L159&gt;0,'Raw Time'!L159&lt;=Params!$B$1),'Raw Time'!L159,"")</f>
        <v>1981</v>
      </c>
      <c r="I159" t="str">
        <f>IF(AND('Raw Time'!M159&gt;0,'Raw Time'!M159&lt;=Params!$B$1),'Raw Time'!M159,"")</f>
        <v/>
      </c>
      <c r="J159">
        <f>IF(AND('Raw Time'!N159&gt;0,'Raw Time'!N159&lt;=Params!$B$1),'Raw Time'!N159,"")</f>
        <v>1593</v>
      </c>
      <c r="K159" t="str">
        <f>IF(AND('Raw Time'!O159&gt;0,'Raw Time'!O159&lt;=Params!$B$1),'Raw Time'!O159,"")</f>
        <v/>
      </c>
      <c r="L159" t="str">
        <f>IF(AND('Raw Time'!P159&gt;0,'Raw Time'!P159&lt;=Params!$B$1),'Raw Time'!P159,"")</f>
        <v/>
      </c>
      <c r="M159">
        <f>IF(AND('Raw Time'!Q159&gt;0,'Raw Time'!Q159&lt;=Params!$B$1),'Raw Time'!Q159,"")</f>
        <v>3478</v>
      </c>
      <c r="N159" t="str">
        <f>IF(AND('Raw Time'!R159&gt;0,'Raw Time'!R159&lt;=Params!$B$1),'Raw Time'!R159,"")</f>
        <v/>
      </c>
    </row>
    <row r="160" spans="1:14" x14ac:dyDescent="0.25">
      <c r="A160">
        <v>159</v>
      </c>
      <c r="B160" s="1" t="s">
        <v>185</v>
      </c>
      <c r="C160">
        <f>IF(AND('Raw Time'!G160&gt;0,'Raw Time'!G160&lt;=Params!$B$1),'Raw Time'!G160,"")</f>
        <v>2868</v>
      </c>
      <c r="D160" t="str">
        <f>IF(AND('Raw Time'!H160&gt;0,'Raw Time'!H160&lt;=Params!$B$1),'Raw Time'!H160,"")</f>
        <v/>
      </c>
      <c r="E160" t="str">
        <f>IF(AND('Raw Time'!I160&gt;0,'Raw Time'!I160&lt;=Params!$B$1),'Raw Time'!I160,"")</f>
        <v/>
      </c>
      <c r="F160" t="str">
        <f>IF(AND('Raw Time'!J160&gt;0,'Raw Time'!J160&lt;=Params!$B$1),'Raw Time'!J160,"")</f>
        <v/>
      </c>
      <c r="G160" t="str">
        <f>IF(AND('Raw Time'!K160&gt;0,'Raw Time'!K160&lt;=Params!$B$1),'Raw Time'!K160,"")</f>
        <v/>
      </c>
      <c r="H160" t="str">
        <f>IF(AND('Raw Time'!L160&gt;0,'Raw Time'!L160&lt;=Params!$B$1),'Raw Time'!L160,"")</f>
        <v/>
      </c>
      <c r="I160" t="str">
        <f>IF(AND('Raw Time'!M160&gt;0,'Raw Time'!M160&lt;=Params!$B$1),'Raw Time'!M160,"")</f>
        <v/>
      </c>
      <c r="J160">
        <f>IF(AND('Raw Time'!N160&gt;0,'Raw Time'!N160&lt;=Params!$B$1),'Raw Time'!N160,"")</f>
        <v>3370</v>
      </c>
      <c r="K160" t="str">
        <f>IF(AND('Raw Time'!O160&gt;0,'Raw Time'!O160&lt;=Params!$B$1),'Raw Time'!O160,"")</f>
        <v/>
      </c>
      <c r="L160" t="str">
        <f>IF(AND('Raw Time'!P160&gt;0,'Raw Time'!P160&lt;=Params!$B$1),'Raw Time'!P160,"")</f>
        <v/>
      </c>
      <c r="M160" t="str">
        <f>IF(AND('Raw Time'!Q160&gt;0,'Raw Time'!Q160&lt;=Params!$B$1),'Raw Time'!Q160,"")</f>
        <v/>
      </c>
      <c r="N160" t="str">
        <f>IF(AND('Raw Time'!R160&gt;0,'Raw Time'!R160&lt;=Params!$B$1),'Raw Time'!R160,"")</f>
        <v/>
      </c>
    </row>
    <row r="161" spans="1:14" x14ac:dyDescent="0.25">
      <c r="A161">
        <v>160</v>
      </c>
      <c r="B161" s="1" t="s">
        <v>186</v>
      </c>
      <c r="C161" t="str">
        <f>IF(AND('Raw Time'!G161&gt;0,'Raw Time'!G161&lt;=Params!$B$1),'Raw Time'!G161,"")</f>
        <v/>
      </c>
      <c r="D161">
        <f>IF(AND('Raw Time'!H161&gt;0,'Raw Time'!H161&lt;=Params!$B$1),'Raw Time'!H161,"")</f>
        <v>3249</v>
      </c>
      <c r="E161" t="str">
        <f>IF(AND('Raw Time'!I161&gt;0,'Raw Time'!I161&lt;=Params!$B$1),'Raw Time'!I161,"")</f>
        <v/>
      </c>
      <c r="F161" t="str">
        <f>IF(AND('Raw Time'!J161&gt;0,'Raw Time'!J161&lt;=Params!$B$1),'Raw Time'!J161,"")</f>
        <v/>
      </c>
      <c r="G161" t="str">
        <f>IF(AND('Raw Time'!K161&gt;0,'Raw Time'!K161&lt;=Params!$B$1),'Raw Time'!K161,"")</f>
        <v/>
      </c>
      <c r="H161" t="str">
        <f>IF(AND('Raw Time'!L161&gt;0,'Raw Time'!L161&lt;=Params!$B$1),'Raw Time'!L161,"")</f>
        <v/>
      </c>
      <c r="I161" t="str">
        <f>IF(AND('Raw Time'!M161&gt;0,'Raw Time'!M161&lt;=Params!$B$1),'Raw Time'!M161,"")</f>
        <v/>
      </c>
      <c r="J161" t="str">
        <f>IF(AND('Raw Time'!N161&gt;0,'Raw Time'!N161&lt;=Params!$B$1),'Raw Time'!N161,"")</f>
        <v/>
      </c>
      <c r="K161" t="str">
        <f>IF(AND('Raw Time'!O161&gt;0,'Raw Time'!O161&lt;=Params!$B$1),'Raw Time'!O161,"")</f>
        <v/>
      </c>
      <c r="L161" t="str">
        <f>IF(AND('Raw Time'!P161&gt;0,'Raw Time'!P161&lt;=Params!$B$1),'Raw Time'!P161,"")</f>
        <v/>
      </c>
      <c r="M161" t="str">
        <f>IF(AND('Raw Time'!Q161&gt;0,'Raw Time'!Q161&lt;=Params!$B$1),'Raw Time'!Q161,"")</f>
        <v/>
      </c>
      <c r="N161" t="str">
        <f>IF(AND('Raw Time'!R161&gt;0,'Raw Time'!R161&lt;=Params!$B$1),'Raw Time'!R161,"")</f>
        <v/>
      </c>
    </row>
    <row r="162" spans="1:14" x14ac:dyDescent="0.25">
      <c r="A162">
        <v>161</v>
      </c>
      <c r="B162" s="1" t="s">
        <v>187</v>
      </c>
      <c r="C162" t="str">
        <f>IF(AND('Raw Time'!G162&gt;0,'Raw Time'!G162&lt;=Params!$B$1),'Raw Time'!G162,"")</f>
        <v/>
      </c>
      <c r="D162" t="str">
        <f>IF(AND('Raw Time'!H162&gt;0,'Raw Time'!H162&lt;=Params!$B$1),'Raw Time'!H162,"")</f>
        <v/>
      </c>
      <c r="E162" t="str">
        <f>IF(AND('Raw Time'!I162&gt;0,'Raw Time'!I162&lt;=Params!$B$1),'Raw Time'!I162,"")</f>
        <v/>
      </c>
      <c r="F162" t="str">
        <f>IF(AND('Raw Time'!J162&gt;0,'Raw Time'!J162&lt;=Params!$B$1),'Raw Time'!J162,"")</f>
        <v/>
      </c>
      <c r="G162" t="str">
        <f>IF(AND('Raw Time'!K162&gt;0,'Raw Time'!K162&lt;=Params!$B$1),'Raw Time'!K162,"")</f>
        <v/>
      </c>
      <c r="H162" t="str">
        <f>IF(AND('Raw Time'!L162&gt;0,'Raw Time'!L162&lt;=Params!$B$1),'Raw Time'!L162,"")</f>
        <v/>
      </c>
      <c r="I162" t="str">
        <f>IF(AND('Raw Time'!M162&gt;0,'Raw Time'!M162&lt;=Params!$B$1),'Raw Time'!M162,"")</f>
        <v/>
      </c>
      <c r="J162" t="str">
        <f>IF(AND('Raw Time'!N162&gt;0,'Raw Time'!N162&lt;=Params!$B$1),'Raw Time'!N162,"")</f>
        <v/>
      </c>
      <c r="K162" t="str">
        <f>IF(AND('Raw Time'!O162&gt;0,'Raw Time'!O162&lt;=Params!$B$1),'Raw Time'!O162,"")</f>
        <v/>
      </c>
      <c r="L162" t="str">
        <f>IF(AND('Raw Time'!P162&gt;0,'Raw Time'!P162&lt;=Params!$B$1),'Raw Time'!P162,"")</f>
        <v/>
      </c>
      <c r="M162" t="str">
        <f>IF(AND('Raw Time'!Q162&gt;0,'Raw Time'!Q162&lt;=Params!$B$1),'Raw Time'!Q162,"")</f>
        <v/>
      </c>
      <c r="N162" t="str">
        <f>IF(AND('Raw Time'!R162&gt;0,'Raw Time'!R162&lt;=Params!$B$1),'Raw Time'!R162,"")</f>
        <v/>
      </c>
    </row>
    <row r="163" spans="1:14" x14ac:dyDescent="0.25">
      <c r="A163">
        <v>162</v>
      </c>
      <c r="B163" s="1" t="s">
        <v>189</v>
      </c>
      <c r="C163" t="str">
        <f>IF(AND('Raw Time'!G163&gt;0,'Raw Time'!G163&lt;=Params!$B$1),'Raw Time'!G163,"")</f>
        <v/>
      </c>
      <c r="D163" t="str">
        <f>IF(AND('Raw Time'!H163&gt;0,'Raw Time'!H163&lt;=Params!$B$1),'Raw Time'!H163,"")</f>
        <v/>
      </c>
      <c r="E163" t="str">
        <f>IF(AND('Raw Time'!I163&gt;0,'Raw Time'!I163&lt;=Params!$B$1),'Raw Time'!I163,"")</f>
        <v/>
      </c>
      <c r="F163" t="str">
        <f>IF(AND('Raw Time'!J163&gt;0,'Raw Time'!J163&lt;=Params!$B$1),'Raw Time'!J163,"")</f>
        <v/>
      </c>
      <c r="G163" t="str">
        <f>IF(AND('Raw Time'!K163&gt;0,'Raw Time'!K163&lt;=Params!$B$1),'Raw Time'!K163,"")</f>
        <v/>
      </c>
      <c r="H163" t="str">
        <f>IF(AND('Raw Time'!L163&gt;0,'Raw Time'!L163&lt;=Params!$B$1),'Raw Time'!L163,"")</f>
        <v/>
      </c>
      <c r="I163" t="str">
        <f>IF(AND('Raw Time'!M163&gt;0,'Raw Time'!M163&lt;=Params!$B$1),'Raw Time'!M163,"")</f>
        <v/>
      </c>
      <c r="J163" t="str">
        <f>IF(AND('Raw Time'!N163&gt;0,'Raw Time'!N163&lt;=Params!$B$1),'Raw Time'!N163,"")</f>
        <v/>
      </c>
      <c r="K163" t="str">
        <f>IF(AND('Raw Time'!O163&gt;0,'Raw Time'!O163&lt;=Params!$B$1),'Raw Time'!O163,"")</f>
        <v/>
      </c>
      <c r="L163" t="str">
        <f>IF(AND('Raw Time'!P163&gt;0,'Raw Time'!P163&lt;=Params!$B$1),'Raw Time'!P163,"")</f>
        <v/>
      </c>
      <c r="M163" t="str">
        <f>IF(AND('Raw Time'!Q163&gt;0,'Raw Time'!Q163&lt;=Params!$B$1),'Raw Time'!Q163,"")</f>
        <v/>
      </c>
      <c r="N163" t="str">
        <f>IF(AND('Raw Time'!R163&gt;0,'Raw Time'!R163&lt;=Params!$B$1),'Raw Time'!R163,"")</f>
        <v/>
      </c>
    </row>
    <row r="164" spans="1:14" x14ac:dyDescent="0.25">
      <c r="A164">
        <v>163</v>
      </c>
      <c r="B164" s="1" t="s">
        <v>191</v>
      </c>
      <c r="C164">
        <f>IF(AND('Raw Time'!G164&gt;0,'Raw Time'!G164&lt;=Params!$B$1),'Raw Time'!G164,"")</f>
        <v>2525</v>
      </c>
      <c r="D164" t="str">
        <f>IF(AND('Raw Time'!H164&gt;0,'Raw Time'!H164&lt;=Params!$B$1),'Raw Time'!H164,"")</f>
        <v/>
      </c>
      <c r="E164" t="str">
        <f>IF(AND('Raw Time'!I164&gt;0,'Raw Time'!I164&lt;=Params!$B$1),'Raw Time'!I164,"")</f>
        <v/>
      </c>
      <c r="F164" t="str">
        <f>IF(AND('Raw Time'!J164&gt;0,'Raw Time'!J164&lt;=Params!$B$1),'Raw Time'!J164,"")</f>
        <v/>
      </c>
      <c r="G164">
        <f>IF(AND('Raw Time'!K164&gt;0,'Raw Time'!K164&lt;=Params!$B$1),'Raw Time'!K164,"")</f>
        <v>3299</v>
      </c>
      <c r="H164">
        <f>IF(AND('Raw Time'!L164&gt;0,'Raw Time'!L164&lt;=Params!$B$1),'Raw Time'!L164,"")</f>
        <v>3017</v>
      </c>
      <c r="I164" t="str">
        <f>IF(AND('Raw Time'!M164&gt;0,'Raw Time'!M164&lt;=Params!$B$1),'Raw Time'!M164,"")</f>
        <v/>
      </c>
      <c r="J164">
        <f>IF(AND('Raw Time'!N164&gt;0,'Raw Time'!N164&lt;=Params!$B$1),'Raw Time'!N164,"")</f>
        <v>2911</v>
      </c>
      <c r="K164" t="str">
        <f>IF(AND('Raw Time'!O164&gt;0,'Raw Time'!O164&lt;=Params!$B$1),'Raw Time'!O164,"")</f>
        <v/>
      </c>
      <c r="L164" t="str">
        <f>IF(AND('Raw Time'!P164&gt;0,'Raw Time'!P164&lt;=Params!$B$1),'Raw Time'!P164,"")</f>
        <v/>
      </c>
      <c r="M164" t="str">
        <f>IF(AND('Raw Time'!Q164&gt;0,'Raw Time'!Q164&lt;=Params!$B$1),'Raw Time'!Q164,"")</f>
        <v/>
      </c>
      <c r="N164" t="str">
        <f>IF(AND('Raw Time'!R164&gt;0,'Raw Time'!R164&lt;=Params!$B$1),'Raw Time'!R164,"")</f>
        <v/>
      </c>
    </row>
    <row r="165" spans="1:14" x14ac:dyDescent="0.25">
      <c r="A165">
        <v>164</v>
      </c>
      <c r="B165" s="1" t="s">
        <v>192</v>
      </c>
      <c r="C165">
        <f>IF(AND('Raw Time'!G165&gt;0,'Raw Time'!G165&lt;=Params!$B$1),'Raw Time'!G165,"")</f>
        <v>1565</v>
      </c>
      <c r="D165">
        <f>IF(AND('Raw Time'!H165&gt;0,'Raw Time'!H165&lt;=Params!$B$1),'Raw Time'!H165,"")</f>
        <v>3290</v>
      </c>
      <c r="E165" t="str">
        <f>IF(AND('Raw Time'!I165&gt;0,'Raw Time'!I165&lt;=Params!$B$1),'Raw Time'!I165,"")</f>
        <v/>
      </c>
      <c r="F165" t="str">
        <f>IF(AND('Raw Time'!J165&gt;0,'Raw Time'!J165&lt;=Params!$B$1),'Raw Time'!J165,"")</f>
        <v/>
      </c>
      <c r="G165">
        <f>IF(AND('Raw Time'!K165&gt;0,'Raw Time'!K165&lt;=Params!$B$1),'Raw Time'!K165,"")</f>
        <v>3217</v>
      </c>
      <c r="H165">
        <f>IF(AND('Raw Time'!L165&gt;0,'Raw Time'!L165&lt;=Params!$B$1),'Raw Time'!L165,"")</f>
        <v>2981</v>
      </c>
      <c r="I165" t="str">
        <f>IF(AND('Raw Time'!M165&gt;0,'Raw Time'!M165&lt;=Params!$B$1),'Raw Time'!M165,"")</f>
        <v/>
      </c>
      <c r="J165">
        <f>IF(AND('Raw Time'!N165&gt;0,'Raw Time'!N165&lt;=Params!$B$1),'Raw Time'!N165,"")</f>
        <v>2483</v>
      </c>
      <c r="K165">
        <f>IF(AND('Raw Time'!O165&gt;0,'Raw Time'!O165&lt;=Params!$B$1),'Raw Time'!O165,"")</f>
        <v>3549</v>
      </c>
      <c r="L165" t="str">
        <f>IF(AND('Raw Time'!P165&gt;0,'Raw Time'!P165&lt;=Params!$B$1),'Raw Time'!P165,"")</f>
        <v/>
      </c>
      <c r="M165" t="str">
        <f>IF(AND('Raw Time'!Q165&gt;0,'Raw Time'!Q165&lt;=Params!$B$1),'Raw Time'!Q165,"")</f>
        <v/>
      </c>
      <c r="N165" t="str">
        <f>IF(AND('Raw Time'!R165&gt;0,'Raw Time'!R165&lt;=Params!$B$1),'Raw Time'!R165,"")</f>
        <v/>
      </c>
    </row>
    <row r="166" spans="1:14" x14ac:dyDescent="0.25">
      <c r="A166">
        <v>165</v>
      </c>
      <c r="B166" s="1" t="s">
        <v>193</v>
      </c>
      <c r="C166">
        <f>IF(AND('Raw Time'!G166&gt;0,'Raw Time'!G166&lt;=Params!$B$1),'Raw Time'!G166,"")</f>
        <v>1241</v>
      </c>
      <c r="D166">
        <f>IF(AND('Raw Time'!H166&gt;0,'Raw Time'!H166&lt;=Params!$B$1),'Raw Time'!H166,"")</f>
        <v>1682</v>
      </c>
      <c r="E166" t="str">
        <f>IF(AND('Raw Time'!I166&gt;0,'Raw Time'!I166&lt;=Params!$B$1),'Raw Time'!I166,"")</f>
        <v/>
      </c>
      <c r="F166" t="str">
        <f>IF(AND('Raw Time'!J166&gt;0,'Raw Time'!J166&lt;=Params!$B$1),'Raw Time'!J166,"")</f>
        <v/>
      </c>
      <c r="G166">
        <f>IF(AND('Raw Time'!K166&gt;0,'Raw Time'!K166&lt;=Params!$B$1),'Raw Time'!K166,"")</f>
        <v>2580</v>
      </c>
      <c r="H166">
        <f>IF(AND('Raw Time'!L166&gt;0,'Raw Time'!L166&lt;=Params!$B$1),'Raw Time'!L166,"")</f>
        <v>2473</v>
      </c>
      <c r="I166" t="str">
        <f>IF(AND('Raw Time'!M166&gt;0,'Raw Time'!M166&lt;=Params!$B$1),'Raw Time'!M166,"")</f>
        <v/>
      </c>
      <c r="J166">
        <f>IF(AND('Raw Time'!N166&gt;0,'Raw Time'!N166&lt;=Params!$B$1),'Raw Time'!N166,"")</f>
        <v>2559</v>
      </c>
      <c r="K166" t="str">
        <f>IF(AND('Raw Time'!O166&gt;0,'Raw Time'!O166&lt;=Params!$B$1),'Raw Time'!O166,"")</f>
        <v/>
      </c>
      <c r="L166" t="str">
        <f>IF(AND('Raw Time'!P166&gt;0,'Raw Time'!P166&lt;=Params!$B$1),'Raw Time'!P166,"")</f>
        <v/>
      </c>
      <c r="M166" t="str">
        <f>IF(AND('Raw Time'!Q166&gt;0,'Raw Time'!Q166&lt;=Params!$B$1),'Raw Time'!Q166,"")</f>
        <v/>
      </c>
      <c r="N166" t="str">
        <f>IF(AND('Raw Time'!R166&gt;0,'Raw Time'!R166&lt;=Params!$B$1),'Raw Time'!R166,"")</f>
        <v/>
      </c>
    </row>
    <row r="167" spans="1:14" x14ac:dyDescent="0.25">
      <c r="A167">
        <v>166</v>
      </c>
      <c r="B167" s="1" t="s">
        <v>194</v>
      </c>
      <c r="C167" t="str">
        <f>IF(AND('Raw Time'!G167&gt;0,'Raw Time'!G167&lt;=Params!$B$1),'Raw Time'!G167,"")</f>
        <v/>
      </c>
      <c r="D167" t="str">
        <f>IF(AND('Raw Time'!H167&gt;0,'Raw Time'!H167&lt;=Params!$B$1),'Raw Time'!H167,"")</f>
        <v/>
      </c>
      <c r="E167" t="str">
        <f>IF(AND('Raw Time'!I167&gt;0,'Raw Time'!I167&lt;=Params!$B$1),'Raw Time'!I167,"")</f>
        <v/>
      </c>
      <c r="F167" t="str">
        <f>IF(AND('Raw Time'!J167&gt;0,'Raw Time'!J167&lt;=Params!$B$1),'Raw Time'!J167,"")</f>
        <v/>
      </c>
      <c r="G167" t="str">
        <f>IF(AND('Raw Time'!K167&gt;0,'Raw Time'!K167&lt;=Params!$B$1),'Raw Time'!K167,"")</f>
        <v/>
      </c>
      <c r="H167">
        <f>IF(AND('Raw Time'!L167&gt;0,'Raw Time'!L167&lt;=Params!$B$1),'Raw Time'!L167,"")</f>
        <v>2901</v>
      </c>
      <c r="I167" t="str">
        <f>IF(AND('Raw Time'!M167&gt;0,'Raw Time'!M167&lt;=Params!$B$1),'Raw Time'!M167,"")</f>
        <v/>
      </c>
      <c r="J167" t="str">
        <f>IF(AND('Raw Time'!N167&gt;0,'Raw Time'!N167&lt;=Params!$B$1),'Raw Time'!N167,"")</f>
        <v/>
      </c>
      <c r="K167" t="str">
        <f>IF(AND('Raw Time'!O167&gt;0,'Raw Time'!O167&lt;=Params!$B$1),'Raw Time'!O167,"")</f>
        <v/>
      </c>
      <c r="L167" t="str">
        <f>IF(AND('Raw Time'!P167&gt;0,'Raw Time'!P167&lt;=Params!$B$1),'Raw Time'!P167,"")</f>
        <v/>
      </c>
      <c r="M167" t="str">
        <f>IF(AND('Raw Time'!Q167&gt;0,'Raw Time'!Q167&lt;=Params!$B$1),'Raw Time'!Q167,"")</f>
        <v/>
      </c>
      <c r="N167" t="str">
        <f>IF(AND('Raw Time'!R167&gt;0,'Raw Time'!R167&lt;=Params!$B$1),'Raw Time'!R167,"")</f>
        <v/>
      </c>
    </row>
    <row r="168" spans="1:14" x14ac:dyDescent="0.25">
      <c r="A168">
        <v>167</v>
      </c>
      <c r="B168" s="1" t="s">
        <v>195</v>
      </c>
      <c r="C168">
        <f>IF(AND('Raw Time'!G168&gt;0,'Raw Time'!G168&lt;=Params!$B$1),'Raw Time'!G168,"")</f>
        <v>1108</v>
      </c>
      <c r="D168" t="str">
        <f>IF(AND('Raw Time'!H168&gt;0,'Raw Time'!H168&lt;=Params!$B$1),'Raw Time'!H168,"")</f>
        <v/>
      </c>
      <c r="E168" t="str">
        <f>IF(AND('Raw Time'!I168&gt;0,'Raw Time'!I168&lt;=Params!$B$1),'Raw Time'!I168,"")</f>
        <v/>
      </c>
      <c r="F168" t="str">
        <f>IF(AND('Raw Time'!J168&gt;0,'Raw Time'!J168&lt;=Params!$B$1),'Raw Time'!J168,"")</f>
        <v/>
      </c>
      <c r="G168" t="str">
        <f>IF(AND('Raw Time'!K168&gt;0,'Raw Time'!K168&lt;=Params!$B$1),'Raw Time'!K168,"")</f>
        <v/>
      </c>
      <c r="H168">
        <f>IF(AND('Raw Time'!L168&gt;0,'Raw Time'!L168&lt;=Params!$B$1),'Raw Time'!L168,"")</f>
        <v>2281</v>
      </c>
      <c r="I168" t="str">
        <f>IF(AND('Raw Time'!M168&gt;0,'Raw Time'!M168&lt;=Params!$B$1),'Raw Time'!M168,"")</f>
        <v/>
      </c>
      <c r="J168" t="str">
        <f>IF(AND('Raw Time'!N168&gt;0,'Raw Time'!N168&lt;=Params!$B$1),'Raw Time'!N168,"")</f>
        <v/>
      </c>
      <c r="K168" t="str">
        <f>IF(AND('Raw Time'!O168&gt;0,'Raw Time'!O168&lt;=Params!$B$1),'Raw Time'!O168,"")</f>
        <v/>
      </c>
      <c r="L168" t="str">
        <f>IF(AND('Raw Time'!P168&gt;0,'Raw Time'!P168&lt;=Params!$B$1),'Raw Time'!P168,"")</f>
        <v/>
      </c>
      <c r="M168" t="str">
        <f>IF(AND('Raw Time'!Q168&gt;0,'Raw Time'!Q168&lt;=Params!$B$1),'Raw Time'!Q168,"")</f>
        <v/>
      </c>
      <c r="N168" t="str">
        <f>IF(AND('Raw Time'!R168&gt;0,'Raw Time'!R168&lt;=Params!$B$1),'Raw Time'!R168,"")</f>
        <v/>
      </c>
    </row>
    <row r="169" spans="1:14" x14ac:dyDescent="0.25">
      <c r="A169">
        <v>168</v>
      </c>
      <c r="B169" s="1" t="s">
        <v>196</v>
      </c>
      <c r="C169">
        <f>IF(AND('Raw Time'!G169&gt;0,'Raw Time'!G169&lt;=Params!$B$1),'Raw Time'!G169,"")</f>
        <v>812</v>
      </c>
      <c r="D169">
        <f>IF(AND('Raw Time'!H169&gt;0,'Raw Time'!H169&lt;=Params!$B$1),'Raw Time'!H169,"")</f>
        <v>1069</v>
      </c>
      <c r="E169" t="str">
        <f>IF(AND('Raw Time'!I169&gt;0,'Raw Time'!I169&lt;=Params!$B$1),'Raw Time'!I169,"")</f>
        <v/>
      </c>
      <c r="F169" t="str">
        <f>IF(AND('Raw Time'!J169&gt;0,'Raw Time'!J169&lt;=Params!$B$1),'Raw Time'!J169,"")</f>
        <v/>
      </c>
      <c r="G169">
        <f>IF(AND('Raw Time'!K169&gt;0,'Raw Time'!K169&lt;=Params!$B$1),'Raw Time'!K169,"")</f>
        <v>1587</v>
      </c>
      <c r="H169">
        <f>IF(AND('Raw Time'!L169&gt;0,'Raw Time'!L169&lt;=Params!$B$1),'Raw Time'!L169,"")</f>
        <v>1530</v>
      </c>
      <c r="I169" t="str">
        <f>IF(AND('Raw Time'!M169&gt;0,'Raw Time'!M169&lt;=Params!$B$1),'Raw Time'!M169,"")</f>
        <v/>
      </c>
      <c r="J169" t="str">
        <f>IF(AND('Raw Time'!N169&gt;0,'Raw Time'!N169&lt;=Params!$B$1),'Raw Time'!N169,"")</f>
        <v/>
      </c>
      <c r="K169" t="str">
        <f>IF(AND('Raw Time'!O169&gt;0,'Raw Time'!O169&lt;=Params!$B$1),'Raw Time'!O169,"")</f>
        <v/>
      </c>
      <c r="L169" t="str">
        <f>IF(AND('Raw Time'!P169&gt;0,'Raw Time'!P169&lt;=Params!$B$1),'Raw Time'!P169,"")</f>
        <v/>
      </c>
      <c r="M169" t="str">
        <f>IF(AND('Raw Time'!Q169&gt;0,'Raw Time'!Q169&lt;=Params!$B$1),'Raw Time'!Q169,"")</f>
        <v/>
      </c>
      <c r="N169" t="str">
        <f>IF(AND('Raw Time'!R169&gt;0,'Raw Time'!R169&lt;=Params!$B$1),'Raw Time'!R169,"")</f>
        <v/>
      </c>
    </row>
    <row r="170" spans="1:14" x14ac:dyDescent="0.25">
      <c r="A170">
        <v>169</v>
      </c>
      <c r="B170" s="1" t="s">
        <v>197</v>
      </c>
      <c r="C170">
        <f>IF(AND('Raw Time'!G170&gt;0,'Raw Time'!G170&lt;=Params!$B$1),'Raw Time'!G170,"")</f>
        <v>3247</v>
      </c>
      <c r="D170" t="str">
        <f>IF(AND('Raw Time'!H170&gt;0,'Raw Time'!H170&lt;=Params!$B$1),'Raw Time'!H170,"")</f>
        <v/>
      </c>
      <c r="E170" t="str">
        <f>IF(AND('Raw Time'!I170&gt;0,'Raw Time'!I170&lt;=Params!$B$1),'Raw Time'!I170,"")</f>
        <v/>
      </c>
      <c r="F170" t="str">
        <f>IF(AND('Raw Time'!J170&gt;0,'Raw Time'!J170&lt;=Params!$B$1),'Raw Time'!J170,"")</f>
        <v/>
      </c>
      <c r="G170" t="str">
        <f>IF(AND('Raw Time'!K170&gt;0,'Raw Time'!K170&lt;=Params!$B$1),'Raw Time'!K170,"")</f>
        <v/>
      </c>
      <c r="H170" t="str">
        <f>IF(AND('Raw Time'!L170&gt;0,'Raw Time'!L170&lt;=Params!$B$1),'Raw Time'!L170,"")</f>
        <v/>
      </c>
      <c r="I170" t="str">
        <f>IF(AND('Raw Time'!M170&gt;0,'Raw Time'!M170&lt;=Params!$B$1),'Raw Time'!M170,"")</f>
        <v/>
      </c>
      <c r="J170" t="str">
        <f>IF(AND('Raw Time'!N170&gt;0,'Raw Time'!N170&lt;=Params!$B$1),'Raw Time'!N170,"")</f>
        <v/>
      </c>
      <c r="K170" t="str">
        <f>IF(AND('Raw Time'!O170&gt;0,'Raw Time'!O170&lt;=Params!$B$1),'Raw Time'!O170,"")</f>
        <v/>
      </c>
      <c r="L170" t="str">
        <f>IF(AND('Raw Time'!P170&gt;0,'Raw Time'!P170&lt;=Params!$B$1),'Raw Time'!P170,"")</f>
        <v/>
      </c>
      <c r="M170" t="str">
        <f>IF(AND('Raw Time'!Q170&gt;0,'Raw Time'!Q170&lt;=Params!$B$1),'Raw Time'!Q170,"")</f>
        <v/>
      </c>
      <c r="N170" t="str">
        <f>IF(AND('Raw Time'!R170&gt;0,'Raw Time'!R170&lt;=Params!$B$1),'Raw Time'!R170,"")</f>
        <v/>
      </c>
    </row>
    <row r="171" spans="1:14" x14ac:dyDescent="0.25">
      <c r="A171">
        <v>170</v>
      </c>
      <c r="B171" s="1" t="s">
        <v>198</v>
      </c>
      <c r="C171">
        <f>IF(AND('Raw Time'!G171&gt;0,'Raw Time'!G171&lt;=Params!$B$1),'Raw Time'!G171,"")</f>
        <v>2981</v>
      </c>
      <c r="D171">
        <f>IF(AND('Raw Time'!H171&gt;0,'Raw Time'!H171&lt;=Params!$B$1),'Raw Time'!H171,"")</f>
        <v>3236</v>
      </c>
      <c r="E171" t="str">
        <f>IF(AND('Raw Time'!I171&gt;0,'Raw Time'!I171&lt;=Params!$B$1),'Raw Time'!I171,"")</f>
        <v/>
      </c>
      <c r="F171" t="str">
        <f>IF(AND('Raw Time'!J171&gt;0,'Raw Time'!J171&lt;=Params!$B$1),'Raw Time'!J171,"")</f>
        <v/>
      </c>
      <c r="G171" t="str">
        <f>IF(AND('Raw Time'!K171&gt;0,'Raw Time'!K171&lt;=Params!$B$1),'Raw Time'!K171,"")</f>
        <v/>
      </c>
      <c r="H171">
        <f>IF(AND('Raw Time'!L171&gt;0,'Raw Time'!L171&lt;=Params!$B$1),'Raw Time'!L171,"")</f>
        <v>2176</v>
      </c>
      <c r="I171" t="str">
        <f>IF(AND('Raw Time'!M171&gt;0,'Raw Time'!M171&lt;=Params!$B$1),'Raw Time'!M171,"")</f>
        <v/>
      </c>
      <c r="J171" t="str">
        <f>IF(AND('Raw Time'!N171&gt;0,'Raw Time'!N171&lt;=Params!$B$1),'Raw Time'!N171,"")</f>
        <v/>
      </c>
      <c r="K171" t="str">
        <f>IF(AND('Raw Time'!O171&gt;0,'Raw Time'!O171&lt;=Params!$B$1),'Raw Time'!O171,"")</f>
        <v/>
      </c>
      <c r="L171" t="str">
        <f>IF(AND('Raw Time'!P171&gt;0,'Raw Time'!P171&lt;=Params!$B$1),'Raw Time'!P171,"")</f>
        <v/>
      </c>
      <c r="M171">
        <f>IF(AND('Raw Time'!Q171&gt;0,'Raw Time'!Q171&lt;=Params!$B$1),'Raw Time'!Q171,"")</f>
        <v>2657</v>
      </c>
      <c r="N171" t="str">
        <f>IF(AND('Raw Time'!R171&gt;0,'Raw Time'!R171&lt;=Params!$B$1),'Raw Time'!R171,"")</f>
        <v/>
      </c>
    </row>
    <row r="172" spans="1:14" x14ac:dyDescent="0.25">
      <c r="A172">
        <v>171</v>
      </c>
      <c r="B172" s="1" t="s">
        <v>199</v>
      </c>
      <c r="C172">
        <f>IF(AND('Raw Time'!G172&gt;0,'Raw Time'!G172&lt;=Params!$B$1),'Raw Time'!G172,"")</f>
        <v>2696</v>
      </c>
      <c r="D172" t="str">
        <f>IF(AND('Raw Time'!H172&gt;0,'Raw Time'!H172&lt;=Params!$B$1),'Raw Time'!H172,"")</f>
        <v/>
      </c>
      <c r="E172" t="str">
        <f>IF(AND('Raw Time'!I172&gt;0,'Raw Time'!I172&lt;=Params!$B$1),'Raw Time'!I172,"")</f>
        <v/>
      </c>
      <c r="F172" t="str">
        <f>IF(AND('Raw Time'!J172&gt;0,'Raw Time'!J172&lt;=Params!$B$1),'Raw Time'!J172,"")</f>
        <v/>
      </c>
      <c r="G172" t="str">
        <f>IF(AND('Raw Time'!K172&gt;0,'Raw Time'!K172&lt;=Params!$B$1),'Raw Time'!K172,"")</f>
        <v/>
      </c>
      <c r="H172" t="str">
        <f>IF(AND('Raw Time'!L172&gt;0,'Raw Time'!L172&lt;=Params!$B$1),'Raw Time'!L172,"")</f>
        <v/>
      </c>
      <c r="I172" t="str">
        <f>IF(AND('Raw Time'!M172&gt;0,'Raw Time'!M172&lt;=Params!$B$1),'Raw Time'!M172,"")</f>
        <v/>
      </c>
      <c r="J172" t="str">
        <f>IF(AND('Raw Time'!N172&gt;0,'Raw Time'!N172&lt;=Params!$B$1),'Raw Time'!N172,"")</f>
        <v/>
      </c>
      <c r="K172" t="str">
        <f>IF(AND('Raw Time'!O172&gt;0,'Raw Time'!O172&lt;=Params!$B$1),'Raw Time'!O172,"")</f>
        <v/>
      </c>
      <c r="L172" t="str">
        <f>IF(AND('Raw Time'!P172&gt;0,'Raw Time'!P172&lt;=Params!$B$1),'Raw Time'!P172,"")</f>
        <v/>
      </c>
      <c r="M172">
        <f>IF(AND('Raw Time'!Q172&gt;0,'Raw Time'!Q172&lt;=Params!$B$1),'Raw Time'!Q172,"")</f>
        <v>2558</v>
      </c>
      <c r="N172">
        <f>IF(AND('Raw Time'!R172&gt;0,'Raw Time'!R172&lt;=Params!$B$1),'Raw Time'!R172,"")</f>
        <v>2638</v>
      </c>
    </row>
    <row r="173" spans="1:14" x14ac:dyDescent="0.25">
      <c r="A173">
        <v>172</v>
      </c>
      <c r="B173" s="1" t="s">
        <v>200</v>
      </c>
      <c r="C173" t="str">
        <f>IF(AND('Raw Time'!G173&gt;0,'Raw Time'!G173&lt;=Params!$B$1),'Raw Time'!G173,"")</f>
        <v/>
      </c>
      <c r="D173" t="str">
        <f>IF(AND('Raw Time'!H173&gt;0,'Raw Time'!H173&lt;=Params!$B$1),'Raw Time'!H173,"")</f>
        <v/>
      </c>
      <c r="E173" t="str">
        <f>IF(AND('Raw Time'!I173&gt;0,'Raw Time'!I173&lt;=Params!$B$1),'Raw Time'!I173,"")</f>
        <v/>
      </c>
      <c r="F173" t="str">
        <f>IF(AND('Raw Time'!J173&gt;0,'Raw Time'!J173&lt;=Params!$B$1),'Raw Time'!J173,"")</f>
        <v/>
      </c>
      <c r="G173" t="str">
        <f>IF(AND('Raw Time'!K173&gt;0,'Raw Time'!K173&lt;=Params!$B$1),'Raw Time'!K173,"")</f>
        <v/>
      </c>
      <c r="H173" t="str">
        <f>IF(AND('Raw Time'!L173&gt;0,'Raw Time'!L173&lt;=Params!$B$1),'Raw Time'!L173,"")</f>
        <v/>
      </c>
      <c r="I173" t="str">
        <f>IF(AND('Raw Time'!M173&gt;0,'Raw Time'!M173&lt;=Params!$B$1),'Raw Time'!M173,"")</f>
        <v/>
      </c>
      <c r="J173" t="str">
        <f>IF(AND('Raw Time'!N173&gt;0,'Raw Time'!N173&lt;=Params!$B$1),'Raw Time'!N173,"")</f>
        <v/>
      </c>
      <c r="K173" t="str">
        <f>IF(AND('Raw Time'!O173&gt;0,'Raw Time'!O173&lt;=Params!$B$1),'Raw Time'!O173,"")</f>
        <v/>
      </c>
      <c r="L173" t="str">
        <f>IF(AND('Raw Time'!P173&gt;0,'Raw Time'!P173&lt;=Params!$B$1),'Raw Time'!P173,"")</f>
        <v/>
      </c>
      <c r="M173" t="str">
        <f>IF(AND('Raw Time'!Q173&gt;0,'Raw Time'!Q173&lt;=Params!$B$1),'Raw Time'!Q173,"")</f>
        <v/>
      </c>
      <c r="N173" t="str">
        <f>IF(AND('Raw Time'!R173&gt;0,'Raw Time'!R173&lt;=Params!$B$1),'Raw Time'!R173,"")</f>
        <v/>
      </c>
    </row>
    <row r="174" spans="1:14" x14ac:dyDescent="0.25">
      <c r="A174">
        <v>173</v>
      </c>
      <c r="B174" s="1" t="s">
        <v>202</v>
      </c>
      <c r="C174" t="str">
        <f>IF(AND('Raw Time'!G174&gt;0,'Raw Time'!G174&lt;=Params!$B$1),'Raw Time'!G174,"")</f>
        <v/>
      </c>
      <c r="D174" t="str">
        <f>IF(AND('Raw Time'!H174&gt;0,'Raw Time'!H174&lt;=Params!$B$1),'Raw Time'!H174,"")</f>
        <v/>
      </c>
      <c r="E174" t="str">
        <f>IF(AND('Raw Time'!I174&gt;0,'Raw Time'!I174&lt;=Params!$B$1),'Raw Time'!I174,"")</f>
        <v/>
      </c>
      <c r="F174" t="str">
        <f>IF(AND('Raw Time'!J174&gt;0,'Raw Time'!J174&lt;=Params!$B$1),'Raw Time'!J174,"")</f>
        <v/>
      </c>
      <c r="G174" t="str">
        <f>IF(AND('Raw Time'!K174&gt;0,'Raw Time'!K174&lt;=Params!$B$1),'Raw Time'!K174,"")</f>
        <v/>
      </c>
      <c r="H174" t="str">
        <f>IF(AND('Raw Time'!L174&gt;0,'Raw Time'!L174&lt;=Params!$B$1),'Raw Time'!L174,"")</f>
        <v/>
      </c>
      <c r="I174" t="str">
        <f>IF(AND('Raw Time'!M174&gt;0,'Raw Time'!M174&lt;=Params!$B$1),'Raw Time'!M174,"")</f>
        <v/>
      </c>
      <c r="J174" t="str">
        <f>IF(AND('Raw Time'!N174&gt;0,'Raw Time'!N174&lt;=Params!$B$1),'Raw Time'!N174,"")</f>
        <v/>
      </c>
      <c r="K174" t="str">
        <f>IF(AND('Raw Time'!O174&gt;0,'Raw Time'!O174&lt;=Params!$B$1),'Raw Time'!O174,"")</f>
        <v/>
      </c>
      <c r="L174" t="str">
        <f>IF(AND('Raw Time'!P174&gt;0,'Raw Time'!P174&lt;=Params!$B$1),'Raw Time'!P174,"")</f>
        <v/>
      </c>
      <c r="M174" t="str">
        <f>IF(AND('Raw Time'!Q174&gt;0,'Raw Time'!Q174&lt;=Params!$B$1),'Raw Time'!Q174,"")</f>
        <v/>
      </c>
      <c r="N174" t="str">
        <f>IF(AND('Raw Time'!R174&gt;0,'Raw Time'!R174&lt;=Params!$B$1),'Raw Time'!R174,"")</f>
        <v/>
      </c>
    </row>
    <row r="175" spans="1:14" x14ac:dyDescent="0.25">
      <c r="A175">
        <v>174</v>
      </c>
      <c r="B175" s="1" t="s">
        <v>203</v>
      </c>
      <c r="C175">
        <f>IF(AND('Raw Time'!G175&gt;0,'Raw Time'!G175&lt;=Params!$B$1),'Raw Time'!G175,"")</f>
        <v>873</v>
      </c>
      <c r="D175" t="str">
        <f>IF(AND('Raw Time'!H175&gt;0,'Raw Time'!H175&lt;=Params!$B$1),'Raw Time'!H175,"")</f>
        <v/>
      </c>
      <c r="E175" t="str">
        <f>IF(AND('Raw Time'!I175&gt;0,'Raw Time'!I175&lt;=Params!$B$1),'Raw Time'!I175,"")</f>
        <v/>
      </c>
      <c r="F175" t="str">
        <f>IF(AND('Raw Time'!J175&gt;0,'Raw Time'!J175&lt;=Params!$B$1),'Raw Time'!J175,"")</f>
        <v/>
      </c>
      <c r="G175">
        <f>IF(AND('Raw Time'!K175&gt;0,'Raw Time'!K175&lt;=Params!$B$1),'Raw Time'!K175,"")</f>
        <v>1951</v>
      </c>
      <c r="H175">
        <f>IF(AND('Raw Time'!L175&gt;0,'Raw Time'!L175&lt;=Params!$B$1),'Raw Time'!L175,"")</f>
        <v>1464</v>
      </c>
      <c r="I175" t="str">
        <f>IF(AND('Raw Time'!M175&gt;0,'Raw Time'!M175&lt;=Params!$B$1),'Raw Time'!M175,"")</f>
        <v/>
      </c>
      <c r="J175">
        <f>IF(AND('Raw Time'!N175&gt;0,'Raw Time'!N175&lt;=Params!$B$1),'Raw Time'!N175,"")</f>
        <v>1769</v>
      </c>
      <c r="K175">
        <f>IF(AND('Raw Time'!O175&gt;0,'Raw Time'!O175&lt;=Params!$B$1),'Raw Time'!O175,"")</f>
        <v>3139</v>
      </c>
      <c r="L175" t="str">
        <f>IF(AND('Raw Time'!P175&gt;0,'Raw Time'!P175&lt;=Params!$B$1),'Raw Time'!P175,"")</f>
        <v/>
      </c>
      <c r="M175" t="str">
        <f>IF(AND('Raw Time'!Q175&gt;0,'Raw Time'!Q175&lt;=Params!$B$1),'Raw Time'!Q175,"")</f>
        <v/>
      </c>
      <c r="N175" t="str">
        <f>IF(AND('Raw Time'!R175&gt;0,'Raw Time'!R175&lt;=Params!$B$1),'Raw Time'!R175,"")</f>
        <v/>
      </c>
    </row>
    <row r="176" spans="1:14" x14ac:dyDescent="0.25">
      <c r="A176">
        <v>175</v>
      </c>
      <c r="B176" s="1" t="s">
        <v>204</v>
      </c>
      <c r="C176">
        <f>IF(AND('Raw Time'!G176&gt;0,'Raw Time'!G176&lt;=Params!$B$1),'Raw Time'!G176,"")</f>
        <v>2069</v>
      </c>
      <c r="D176">
        <f>IF(AND('Raw Time'!H176&gt;0,'Raw Time'!H176&lt;=Params!$B$1),'Raw Time'!H176,"")</f>
        <v>2670</v>
      </c>
      <c r="E176" t="str">
        <f>IF(AND('Raw Time'!I176&gt;0,'Raw Time'!I176&lt;=Params!$B$1),'Raw Time'!I176,"")</f>
        <v/>
      </c>
      <c r="F176">
        <f>IF(AND('Raw Time'!J176&gt;0,'Raw Time'!J176&lt;=Params!$B$1),'Raw Time'!J176,"")</f>
        <v>3262</v>
      </c>
      <c r="G176">
        <f>IF(AND('Raw Time'!K176&gt;0,'Raw Time'!K176&lt;=Params!$B$1),'Raw Time'!K176,"")</f>
        <v>2479</v>
      </c>
      <c r="H176" t="str">
        <f>IF(AND('Raw Time'!L176&gt;0,'Raw Time'!L176&lt;=Params!$B$1),'Raw Time'!L176,"")</f>
        <v/>
      </c>
      <c r="I176" t="str">
        <f>IF(AND('Raw Time'!M176&gt;0,'Raw Time'!M176&lt;=Params!$B$1),'Raw Time'!M176,"")</f>
        <v/>
      </c>
      <c r="J176">
        <f>IF(AND('Raw Time'!N176&gt;0,'Raw Time'!N176&lt;=Params!$B$1),'Raw Time'!N176,"")</f>
        <v>1638</v>
      </c>
      <c r="K176" t="str">
        <f>IF(AND('Raw Time'!O176&gt;0,'Raw Time'!O176&lt;=Params!$B$1),'Raw Time'!O176,"")</f>
        <v/>
      </c>
      <c r="L176" t="str">
        <f>IF(AND('Raw Time'!P176&gt;0,'Raw Time'!P176&lt;=Params!$B$1),'Raw Time'!P176,"")</f>
        <v/>
      </c>
      <c r="M176" t="str">
        <f>IF(AND('Raw Time'!Q176&gt;0,'Raw Time'!Q176&lt;=Params!$B$1),'Raw Time'!Q176,"")</f>
        <v/>
      </c>
      <c r="N176" t="str">
        <f>IF(AND('Raw Time'!R176&gt;0,'Raw Time'!R176&lt;=Params!$B$1),'Raw Time'!R176,"")</f>
        <v/>
      </c>
    </row>
    <row r="177" spans="1:14" x14ac:dyDescent="0.25">
      <c r="A177">
        <v>176</v>
      </c>
      <c r="B177" s="1" t="s">
        <v>205</v>
      </c>
      <c r="C177">
        <f>IF(AND('Raw Time'!G177&gt;0,'Raw Time'!G177&lt;=Params!$B$1),'Raw Time'!G177,"")</f>
        <v>2348</v>
      </c>
      <c r="D177">
        <f>IF(AND('Raw Time'!H177&gt;0,'Raw Time'!H177&lt;=Params!$B$1),'Raw Time'!H177,"")</f>
        <v>3076</v>
      </c>
      <c r="E177" t="str">
        <f>IF(AND('Raw Time'!I177&gt;0,'Raw Time'!I177&lt;=Params!$B$1),'Raw Time'!I177,"")</f>
        <v/>
      </c>
      <c r="F177" t="str">
        <f>IF(AND('Raw Time'!J177&gt;0,'Raw Time'!J177&lt;=Params!$B$1),'Raw Time'!J177,"")</f>
        <v/>
      </c>
      <c r="G177">
        <f>IF(AND('Raw Time'!K177&gt;0,'Raw Time'!K177&lt;=Params!$B$1),'Raw Time'!K177,"")</f>
        <v>3011</v>
      </c>
      <c r="H177" t="str">
        <f>IF(AND('Raw Time'!L177&gt;0,'Raw Time'!L177&lt;=Params!$B$1),'Raw Time'!L177,"")</f>
        <v/>
      </c>
      <c r="I177" t="str">
        <f>IF(AND('Raw Time'!M177&gt;0,'Raw Time'!M177&lt;=Params!$B$1),'Raw Time'!M177,"")</f>
        <v/>
      </c>
      <c r="J177" t="str">
        <f>IF(AND('Raw Time'!N177&gt;0,'Raw Time'!N177&lt;=Params!$B$1),'Raw Time'!N177,"")</f>
        <v/>
      </c>
      <c r="K177" t="str">
        <f>IF(AND('Raw Time'!O177&gt;0,'Raw Time'!O177&lt;=Params!$B$1),'Raw Time'!O177,"")</f>
        <v/>
      </c>
      <c r="L177" t="str">
        <f>IF(AND('Raw Time'!P177&gt;0,'Raw Time'!P177&lt;=Params!$B$1),'Raw Time'!P177,"")</f>
        <v/>
      </c>
      <c r="M177">
        <f>IF(AND('Raw Time'!Q177&gt;0,'Raw Time'!Q177&lt;=Params!$B$1),'Raw Time'!Q177,"")</f>
        <v>3297</v>
      </c>
      <c r="N177" t="str">
        <f>IF(AND('Raw Time'!R177&gt;0,'Raw Time'!R177&lt;=Params!$B$1),'Raw Time'!R177,"")</f>
        <v/>
      </c>
    </row>
    <row r="178" spans="1:14" x14ac:dyDescent="0.25">
      <c r="A178">
        <v>177</v>
      </c>
      <c r="B178" s="1" t="s">
        <v>206</v>
      </c>
      <c r="C178">
        <f>IF(AND('Raw Time'!G178&gt;0,'Raw Time'!G178&lt;=Params!$B$1),'Raw Time'!G178,"")</f>
        <v>1387</v>
      </c>
      <c r="D178" t="str">
        <f>IF(AND('Raw Time'!H178&gt;0,'Raw Time'!H178&lt;=Params!$B$1),'Raw Time'!H178,"")</f>
        <v/>
      </c>
      <c r="E178">
        <f>IF(AND('Raw Time'!I178&gt;0,'Raw Time'!I178&lt;=Params!$B$1),'Raw Time'!I178,"")</f>
        <v>3270</v>
      </c>
      <c r="F178">
        <f>IF(AND('Raw Time'!J178&gt;0,'Raw Time'!J178&lt;=Params!$B$1),'Raw Time'!J178,"")</f>
        <v>2129</v>
      </c>
      <c r="G178" t="str">
        <f>IF(AND('Raw Time'!K178&gt;0,'Raw Time'!K178&lt;=Params!$B$1),'Raw Time'!K178,"")</f>
        <v/>
      </c>
      <c r="H178">
        <f>IF(AND('Raw Time'!L178&gt;0,'Raw Time'!L178&lt;=Params!$B$1),'Raw Time'!L178,"")</f>
        <v>2856</v>
      </c>
      <c r="I178" t="str">
        <f>IF(AND('Raw Time'!M178&gt;0,'Raw Time'!M178&lt;=Params!$B$1),'Raw Time'!M178,"")</f>
        <v/>
      </c>
      <c r="J178" t="str">
        <f>IF(AND('Raw Time'!N178&gt;0,'Raw Time'!N178&lt;=Params!$B$1),'Raw Time'!N178,"")</f>
        <v/>
      </c>
      <c r="K178" t="str">
        <f>IF(AND('Raw Time'!O178&gt;0,'Raw Time'!O178&lt;=Params!$B$1),'Raw Time'!O178,"")</f>
        <v/>
      </c>
      <c r="L178" t="str">
        <f>IF(AND('Raw Time'!P178&gt;0,'Raw Time'!P178&lt;=Params!$B$1),'Raw Time'!P178,"")</f>
        <v/>
      </c>
      <c r="M178" t="str">
        <f>IF(AND('Raw Time'!Q178&gt;0,'Raw Time'!Q178&lt;=Params!$B$1),'Raw Time'!Q178,"")</f>
        <v/>
      </c>
      <c r="N178" t="str">
        <f>IF(AND('Raw Time'!R178&gt;0,'Raw Time'!R178&lt;=Params!$B$1),'Raw Time'!R178,"")</f>
        <v/>
      </c>
    </row>
    <row r="179" spans="1:14" x14ac:dyDescent="0.25">
      <c r="A179">
        <v>178</v>
      </c>
      <c r="B179" s="1" t="s">
        <v>207</v>
      </c>
      <c r="C179" t="str">
        <f>IF(AND('Raw Time'!G179&gt;0,'Raw Time'!G179&lt;=Params!$B$1),'Raw Time'!G179,"")</f>
        <v/>
      </c>
      <c r="D179">
        <f>IF(AND('Raw Time'!H179&gt;0,'Raw Time'!H179&lt;=Params!$B$1),'Raw Time'!H179,"")</f>
        <v>2032</v>
      </c>
      <c r="E179" t="str">
        <f>IF(AND('Raw Time'!I179&gt;0,'Raw Time'!I179&lt;=Params!$B$1),'Raw Time'!I179,"")</f>
        <v/>
      </c>
      <c r="F179" t="str">
        <f>IF(AND('Raw Time'!J179&gt;0,'Raw Time'!J179&lt;=Params!$B$1),'Raw Time'!J179,"")</f>
        <v/>
      </c>
      <c r="G179" t="str">
        <f>IF(AND('Raw Time'!K179&gt;0,'Raw Time'!K179&lt;=Params!$B$1),'Raw Time'!K179,"")</f>
        <v/>
      </c>
      <c r="H179">
        <f>IF(AND('Raw Time'!L179&gt;0,'Raw Time'!L179&lt;=Params!$B$1),'Raw Time'!L179,"")</f>
        <v>3347</v>
      </c>
      <c r="I179" t="str">
        <f>IF(AND('Raw Time'!M179&gt;0,'Raw Time'!M179&lt;=Params!$B$1),'Raw Time'!M179,"")</f>
        <v/>
      </c>
      <c r="J179" t="str">
        <f>IF(AND('Raw Time'!N179&gt;0,'Raw Time'!N179&lt;=Params!$B$1),'Raw Time'!N179,"")</f>
        <v/>
      </c>
      <c r="K179" t="str">
        <f>IF(AND('Raw Time'!O179&gt;0,'Raw Time'!O179&lt;=Params!$B$1),'Raw Time'!O179,"")</f>
        <v/>
      </c>
      <c r="L179" t="str">
        <f>IF(AND('Raw Time'!P179&gt;0,'Raw Time'!P179&lt;=Params!$B$1),'Raw Time'!P179,"")</f>
        <v/>
      </c>
      <c r="M179" t="str">
        <f>IF(AND('Raw Time'!Q179&gt;0,'Raw Time'!Q179&lt;=Params!$B$1),'Raw Time'!Q179,"")</f>
        <v/>
      </c>
      <c r="N179" t="str">
        <f>IF(AND('Raw Time'!R179&gt;0,'Raw Time'!R179&lt;=Params!$B$1),'Raw Time'!R179,"")</f>
        <v/>
      </c>
    </row>
    <row r="180" spans="1:14" x14ac:dyDescent="0.25">
      <c r="A180">
        <v>179</v>
      </c>
      <c r="B180" s="1" t="s">
        <v>208</v>
      </c>
      <c r="C180">
        <f>IF(AND('Raw Time'!G180&gt;0,'Raw Time'!G180&lt;=Params!$B$1),'Raw Time'!G180,"")</f>
        <v>1827</v>
      </c>
      <c r="D180" t="str">
        <f>IF(AND('Raw Time'!H180&gt;0,'Raw Time'!H180&lt;=Params!$B$1),'Raw Time'!H180,"")</f>
        <v/>
      </c>
      <c r="E180" t="str">
        <f>IF(AND('Raw Time'!I180&gt;0,'Raw Time'!I180&lt;=Params!$B$1),'Raw Time'!I180,"")</f>
        <v/>
      </c>
      <c r="F180" t="str">
        <f>IF(AND('Raw Time'!J180&gt;0,'Raw Time'!J180&lt;=Params!$B$1),'Raw Time'!J180,"")</f>
        <v/>
      </c>
      <c r="G180" t="str">
        <f>IF(AND('Raw Time'!K180&gt;0,'Raw Time'!K180&lt;=Params!$B$1),'Raw Time'!K180,"")</f>
        <v/>
      </c>
      <c r="H180" t="str">
        <f>IF(AND('Raw Time'!L180&gt;0,'Raw Time'!L180&lt;=Params!$B$1),'Raw Time'!L180,"")</f>
        <v/>
      </c>
      <c r="I180" t="str">
        <f>IF(AND('Raw Time'!M180&gt;0,'Raw Time'!M180&lt;=Params!$B$1),'Raw Time'!M180,"")</f>
        <v/>
      </c>
      <c r="J180" t="str">
        <f>IF(AND('Raw Time'!N180&gt;0,'Raw Time'!N180&lt;=Params!$B$1),'Raw Time'!N180,"")</f>
        <v/>
      </c>
      <c r="K180" t="str">
        <f>IF(AND('Raw Time'!O180&gt;0,'Raw Time'!O180&lt;=Params!$B$1),'Raw Time'!O180,"")</f>
        <v/>
      </c>
      <c r="L180" t="str">
        <f>IF(AND('Raw Time'!P180&gt;0,'Raw Time'!P180&lt;=Params!$B$1),'Raw Time'!P180,"")</f>
        <v/>
      </c>
      <c r="M180" t="str">
        <f>IF(AND('Raw Time'!Q180&gt;0,'Raw Time'!Q180&lt;=Params!$B$1),'Raw Time'!Q180,"")</f>
        <v/>
      </c>
      <c r="N180" t="str">
        <f>IF(AND('Raw Time'!R180&gt;0,'Raw Time'!R180&lt;=Params!$B$1),'Raw Time'!R180,"")</f>
        <v/>
      </c>
    </row>
    <row r="181" spans="1:14" x14ac:dyDescent="0.25">
      <c r="A181">
        <v>180</v>
      </c>
      <c r="B181" s="1" t="s">
        <v>209</v>
      </c>
      <c r="C181" t="str">
        <f>IF(AND('Raw Time'!G181&gt;0,'Raw Time'!G181&lt;=Params!$B$1),'Raw Time'!G181,"")</f>
        <v/>
      </c>
      <c r="D181" t="str">
        <f>IF(AND('Raw Time'!H181&gt;0,'Raw Time'!H181&lt;=Params!$B$1),'Raw Time'!H181,"")</f>
        <v/>
      </c>
      <c r="E181" t="str">
        <f>IF(AND('Raw Time'!I181&gt;0,'Raw Time'!I181&lt;=Params!$B$1),'Raw Time'!I181,"")</f>
        <v/>
      </c>
      <c r="F181" t="str">
        <f>IF(AND('Raw Time'!J181&gt;0,'Raw Time'!J181&lt;=Params!$B$1),'Raw Time'!J181,"")</f>
        <v/>
      </c>
      <c r="G181" t="str">
        <f>IF(AND('Raw Time'!K181&gt;0,'Raw Time'!K181&lt;=Params!$B$1),'Raw Time'!K181,"")</f>
        <v/>
      </c>
      <c r="H181" t="str">
        <f>IF(AND('Raw Time'!L181&gt;0,'Raw Time'!L181&lt;=Params!$B$1),'Raw Time'!L181,"")</f>
        <v/>
      </c>
      <c r="I181" t="str">
        <f>IF(AND('Raw Time'!M181&gt;0,'Raw Time'!M181&lt;=Params!$B$1),'Raw Time'!M181,"")</f>
        <v/>
      </c>
      <c r="J181">
        <f>IF(AND('Raw Time'!N181&gt;0,'Raw Time'!N181&lt;=Params!$B$1),'Raw Time'!N181,"")</f>
        <v>2210</v>
      </c>
      <c r="K181" t="str">
        <f>IF(AND('Raw Time'!O181&gt;0,'Raw Time'!O181&lt;=Params!$B$1),'Raw Time'!O181,"")</f>
        <v/>
      </c>
      <c r="L181" t="str">
        <f>IF(AND('Raw Time'!P181&gt;0,'Raw Time'!P181&lt;=Params!$B$1),'Raw Time'!P181,"")</f>
        <v/>
      </c>
      <c r="M181" t="str">
        <f>IF(AND('Raw Time'!Q181&gt;0,'Raw Time'!Q181&lt;=Params!$B$1),'Raw Time'!Q181,"")</f>
        <v/>
      </c>
      <c r="N181" t="str">
        <f>IF(AND('Raw Time'!R181&gt;0,'Raw Time'!R181&lt;=Params!$B$1),'Raw Time'!R181,"")</f>
        <v/>
      </c>
    </row>
    <row r="182" spans="1:14" x14ac:dyDescent="0.25">
      <c r="A182">
        <v>181</v>
      </c>
      <c r="B182" s="1" t="s">
        <v>210</v>
      </c>
      <c r="C182">
        <f>IF(AND('Raw Time'!G182&gt;0,'Raw Time'!G182&lt;=Params!$B$1),'Raw Time'!G182,"")</f>
        <v>932</v>
      </c>
      <c r="D182">
        <f>IF(AND('Raw Time'!H182&gt;0,'Raw Time'!H182&lt;=Params!$B$1),'Raw Time'!H182,"")</f>
        <v>1937</v>
      </c>
      <c r="E182" t="str">
        <f>IF(AND('Raw Time'!I182&gt;0,'Raw Time'!I182&lt;=Params!$B$1),'Raw Time'!I182,"")</f>
        <v/>
      </c>
      <c r="F182" t="str">
        <f>IF(AND('Raw Time'!J182&gt;0,'Raw Time'!J182&lt;=Params!$B$1),'Raw Time'!J182,"")</f>
        <v/>
      </c>
      <c r="G182" t="str">
        <f>IF(AND('Raw Time'!K182&gt;0,'Raw Time'!K182&lt;=Params!$B$1),'Raw Time'!K182,"")</f>
        <v/>
      </c>
      <c r="H182" t="str">
        <f>IF(AND('Raw Time'!L182&gt;0,'Raw Time'!L182&lt;=Params!$B$1),'Raw Time'!L182,"")</f>
        <v/>
      </c>
      <c r="I182" t="str">
        <f>IF(AND('Raw Time'!M182&gt;0,'Raw Time'!M182&lt;=Params!$B$1),'Raw Time'!M182,"")</f>
        <v/>
      </c>
      <c r="J182" t="str">
        <f>IF(AND('Raw Time'!N182&gt;0,'Raw Time'!N182&lt;=Params!$B$1),'Raw Time'!N182,"")</f>
        <v/>
      </c>
      <c r="K182" t="str">
        <f>IF(AND('Raw Time'!O182&gt;0,'Raw Time'!O182&lt;=Params!$B$1),'Raw Time'!O182,"")</f>
        <v/>
      </c>
      <c r="L182" t="str">
        <f>IF(AND('Raw Time'!P182&gt;0,'Raw Time'!P182&lt;=Params!$B$1),'Raw Time'!P182,"")</f>
        <v/>
      </c>
      <c r="M182" t="str">
        <f>IF(AND('Raw Time'!Q182&gt;0,'Raw Time'!Q182&lt;=Params!$B$1),'Raw Time'!Q182,"")</f>
        <v/>
      </c>
      <c r="N182" t="str">
        <f>IF(AND('Raw Time'!R182&gt;0,'Raw Time'!R182&lt;=Params!$B$1),'Raw Time'!R182,"")</f>
        <v/>
      </c>
    </row>
    <row r="183" spans="1:14" x14ac:dyDescent="0.25">
      <c r="A183">
        <v>182</v>
      </c>
      <c r="B183" s="1" t="s">
        <v>211</v>
      </c>
      <c r="C183">
        <f>IF(AND('Raw Time'!G183&gt;0,'Raw Time'!G183&lt;=Params!$B$1),'Raw Time'!G183,"")</f>
        <v>3399</v>
      </c>
      <c r="D183" t="str">
        <f>IF(AND('Raw Time'!H183&gt;0,'Raw Time'!H183&lt;=Params!$B$1),'Raw Time'!H183,"")</f>
        <v/>
      </c>
      <c r="E183" t="str">
        <f>IF(AND('Raw Time'!I183&gt;0,'Raw Time'!I183&lt;=Params!$B$1),'Raw Time'!I183,"")</f>
        <v/>
      </c>
      <c r="F183" t="str">
        <f>IF(AND('Raw Time'!J183&gt;0,'Raw Time'!J183&lt;=Params!$B$1),'Raw Time'!J183,"")</f>
        <v/>
      </c>
      <c r="G183">
        <f>IF(AND('Raw Time'!K183&gt;0,'Raw Time'!K183&lt;=Params!$B$1),'Raw Time'!K183,"")</f>
        <v>3566</v>
      </c>
      <c r="H183" t="str">
        <f>IF(AND('Raw Time'!L183&gt;0,'Raw Time'!L183&lt;=Params!$B$1),'Raw Time'!L183,"")</f>
        <v/>
      </c>
      <c r="I183" t="str">
        <f>IF(AND('Raw Time'!M183&gt;0,'Raw Time'!M183&lt;=Params!$B$1),'Raw Time'!M183,"")</f>
        <v/>
      </c>
      <c r="J183" t="str">
        <f>IF(AND('Raw Time'!N183&gt;0,'Raw Time'!N183&lt;=Params!$B$1),'Raw Time'!N183,"")</f>
        <v/>
      </c>
      <c r="K183" t="str">
        <f>IF(AND('Raw Time'!O183&gt;0,'Raw Time'!O183&lt;=Params!$B$1),'Raw Time'!O183,"")</f>
        <v/>
      </c>
      <c r="L183" t="str">
        <f>IF(AND('Raw Time'!P183&gt;0,'Raw Time'!P183&lt;=Params!$B$1),'Raw Time'!P183,"")</f>
        <v/>
      </c>
      <c r="M183" t="str">
        <f>IF(AND('Raw Time'!Q183&gt;0,'Raw Time'!Q183&lt;=Params!$B$1),'Raw Time'!Q183,"")</f>
        <v/>
      </c>
      <c r="N183" t="str">
        <f>IF(AND('Raw Time'!R183&gt;0,'Raw Time'!R183&lt;=Params!$B$1),'Raw Time'!R183,"")</f>
        <v/>
      </c>
    </row>
    <row r="184" spans="1:14" x14ac:dyDescent="0.25">
      <c r="A184">
        <v>183</v>
      </c>
      <c r="B184" s="1" t="s">
        <v>212</v>
      </c>
      <c r="C184">
        <f>IF(AND('Raw Time'!G184&gt;0,'Raw Time'!G184&lt;=Params!$B$1),'Raw Time'!G184,"")</f>
        <v>1272</v>
      </c>
      <c r="D184">
        <f>IF(AND('Raw Time'!H184&gt;0,'Raw Time'!H184&lt;=Params!$B$1),'Raw Time'!H184,"")</f>
        <v>1042</v>
      </c>
      <c r="E184" t="str">
        <f>IF(AND('Raw Time'!I184&gt;0,'Raw Time'!I184&lt;=Params!$B$1),'Raw Time'!I184,"")</f>
        <v/>
      </c>
      <c r="F184" t="str">
        <f>IF(AND('Raw Time'!J184&gt;0,'Raw Time'!J184&lt;=Params!$B$1),'Raw Time'!J184,"")</f>
        <v/>
      </c>
      <c r="G184" t="str">
        <f>IF(AND('Raw Time'!K184&gt;0,'Raw Time'!K184&lt;=Params!$B$1),'Raw Time'!K184,"")</f>
        <v/>
      </c>
      <c r="H184" t="str">
        <f>IF(AND('Raw Time'!L184&gt;0,'Raw Time'!L184&lt;=Params!$B$1),'Raw Time'!L184,"")</f>
        <v/>
      </c>
      <c r="I184">
        <f>IF(AND('Raw Time'!M184&gt;0,'Raw Time'!M184&lt;=Params!$B$1),'Raw Time'!M184,"")</f>
        <v>2124</v>
      </c>
      <c r="J184" t="str">
        <f>IF(AND('Raw Time'!N184&gt;0,'Raw Time'!N184&lt;=Params!$B$1),'Raw Time'!N184,"")</f>
        <v/>
      </c>
      <c r="K184" t="str">
        <f>IF(AND('Raw Time'!O184&gt;0,'Raw Time'!O184&lt;=Params!$B$1),'Raw Time'!O184,"")</f>
        <v/>
      </c>
      <c r="L184">
        <f>IF(AND('Raw Time'!P184&gt;0,'Raw Time'!P184&lt;=Params!$B$1),'Raw Time'!P184,"")</f>
        <v>1375</v>
      </c>
      <c r="M184" t="str">
        <f>IF(AND('Raw Time'!Q184&gt;0,'Raw Time'!Q184&lt;=Params!$B$1),'Raw Time'!Q184,"")</f>
        <v/>
      </c>
      <c r="N184" t="str">
        <f>IF(AND('Raw Time'!R184&gt;0,'Raw Time'!R184&lt;=Params!$B$1),'Raw Time'!R184,"")</f>
        <v/>
      </c>
    </row>
    <row r="185" spans="1:14" x14ac:dyDescent="0.25">
      <c r="A185">
        <v>184</v>
      </c>
      <c r="B185" s="1" t="s">
        <v>213</v>
      </c>
      <c r="C185">
        <f>IF(AND('Raw Time'!G185&gt;0,'Raw Time'!G185&lt;=Params!$B$1),'Raw Time'!G185,"")</f>
        <v>1488</v>
      </c>
      <c r="D185" t="str">
        <f>IF(AND('Raw Time'!H185&gt;0,'Raw Time'!H185&lt;=Params!$B$1),'Raw Time'!H185,"")</f>
        <v/>
      </c>
      <c r="E185" t="str">
        <f>IF(AND('Raw Time'!I185&gt;0,'Raw Time'!I185&lt;=Params!$B$1),'Raw Time'!I185,"")</f>
        <v/>
      </c>
      <c r="F185" t="str">
        <f>IF(AND('Raw Time'!J185&gt;0,'Raw Time'!J185&lt;=Params!$B$1),'Raw Time'!J185,"")</f>
        <v/>
      </c>
      <c r="G185">
        <f>IF(AND('Raw Time'!K185&gt;0,'Raw Time'!K185&lt;=Params!$B$1),'Raw Time'!K185,"")</f>
        <v>3241</v>
      </c>
      <c r="H185">
        <f>IF(AND('Raw Time'!L185&gt;0,'Raw Time'!L185&lt;=Params!$B$1),'Raw Time'!L185,"")</f>
        <v>3396</v>
      </c>
      <c r="I185" t="str">
        <f>IF(AND('Raw Time'!M185&gt;0,'Raw Time'!M185&lt;=Params!$B$1),'Raw Time'!M185,"")</f>
        <v/>
      </c>
      <c r="J185" t="str">
        <f>IF(AND('Raw Time'!N185&gt;0,'Raw Time'!N185&lt;=Params!$B$1),'Raw Time'!N185,"")</f>
        <v/>
      </c>
      <c r="K185">
        <f>IF(AND('Raw Time'!O185&gt;0,'Raw Time'!O185&lt;=Params!$B$1),'Raw Time'!O185,"")</f>
        <v>3108</v>
      </c>
      <c r="L185" t="str">
        <f>IF(AND('Raw Time'!P185&gt;0,'Raw Time'!P185&lt;=Params!$B$1),'Raw Time'!P185,"")</f>
        <v/>
      </c>
      <c r="M185" t="str">
        <f>IF(AND('Raw Time'!Q185&gt;0,'Raw Time'!Q185&lt;=Params!$B$1),'Raw Time'!Q185,"")</f>
        <v/>
      </c>
      <c r="N185" t="str">
        <f>IF(AND('Raw Time'!R185&gt;0,'Raw Time'!R185&lt;=Params!$B$1),'Raw Time'!R185,"")</f>
        <v/>
      </c>
    </row>
    <row r="186" spans="1:14" x14ac:dyDescent="0.25">
      <c r="A186">
        <v>185</v>
      </c>
      <c r="B186" s="1" t="s">
        <v>214</v>
      </c>
      <c r="C186" t="str">
        <f>IF(AND('Raw Time'!G186&gt;0,'Raw Time'!G186&lt;=Params!$B$1),'Raw Time'!G186,"")</f>
        <v/>
      </c>
      <c r="D186" t="str">
        <f>IF(AND('Raw Time'!H186&gt;0,'Raw Time'!H186&lt;=Params!$B$1),'Raw Time'!H186,"")</f>
        <v/>
      </c>
      <c r="E186" t="str">
        <f>IF(AND('Raw Time'!I186&gt;0,'Raw Time'!I186&lt;=Params!$B$1),'Raw Time'!I186,"")</f>
        <v/>
      </c>
      <c r="F186" t="str">
        <f>IF(AND('Raw Time'!J186&gt;0,'Raw Time'!J186&lt;=Params!$B$1),'Raw Time'!J186,"")</f>
        <v/>
      </c>
      <c r="G186" t="str">
        <f>IF(AND('Raw Time'!K186&gt;0,'Raw Time'!K186&lt;=Params!$B$1),'Raw Time'!K186,"")</f>
        <v/>
      </c>
      <c r="H186" t="str">
        <f>IF(AND('Raw Time'!L186&gt;0,'Raw Time'!L186&lt;=Params!$B$1),'Raw Time'!L186,"")</f>
        <v/>
      </c>
      <c r="I186" t="str">
        <f>IF(AND('Raw Time'!M186&gt;0,'Raw Time'!M186&lt;=Params!$B$1),'Raw Time'!M186,"")</f>
        <v/>
      </c>
      <c r="J186" t="str">
        <f>IF(AND('Raw Time'!N186&gt;0,'Raw Time'!N186&lt;=Params!$B$1),'Raw Time'!N186,"")</f>
        <v/>
      </c>
      <c r="K186" t="str">
        <f>IF(AND('Raw Time'!O186&gt;0,'Raw Time'!O186&lt;=Params!$B$1),'Raw Time'!O186,"")</f>
        <v/>
      </c>
      <c r="L186" t="str">
        <f>IF(AND('Raw Time'!P186&gt;0,'Raw Time'!P186&lt;=Params!$B$1),'Raw Time'!P186,"")</f>
        <v/>
      </c>
      <c r="M186" t="str">
        <f>IF(AND('Raw Time'!Q186&gt;0,'Raw Time'!Q186&lt;=Params!$B$1),'Raw Time'!Q186,"")</f>
        <v/>
      </c>
      <c r="N186" t="str">
        <f>IF(AND('Raw Time'!R186&gt;0,'Raw Time'!R186&lt;=Params!$B$1),'Raw Time'!R186,"")</f>
        <v/>
      </c>
    </row>
    <row r="187" spans="1:14" x14ac:dyDescent="0.25">
      <c r="A187">
        <v>186</v>
      </c>
      <c r="B187" s="1" t="s">
        <v>216</v>
      </c>
      <c r="C187" t="str">
        <f>IF(AND('Raw Time'!G187&gt;0,'Raw Time'!G187&lt;=Params!$B$1),'Raw Time'!G187,"")</f>
        <v/>
      </c>
      <c r="D187" t="str">
        <f>IF(AND('Raw Time'!H187&gt;0,'Raw Time'!H187&lt;=Params!$B$1),'Raw Time'!H187,"")</f>
        <v/>
      </c>
      <c r="E187" t="str">
        <f>IF(AND('Raw Time'!I187&gt;0,'Raw Time'!I187&lt;=Params!$B$1),'Raw Time'!I187,"")</f>
        <v/>
      </c>
      <c r="F187" t="str">
        <f>IF(AND('Raw Time'!J187&gt;0,'Raw Time'!J187&lt;=Params!$B$1),'Raw Time'!J187,"")</f>
        <v/>
      </c>
      <c r="G187" t="str">
        <f>IF(AND('Raw Time'!K187&gt;0,'Raw Time'!K187&lt;=Params!$B$1),'Raw Time'!K187,"")</f>
        <v/>
      </c>
      <c r="H187" t="str">
        <f>IF(AND('Raw Time'!L187&gt;0,'Raw Time'!L187&lt;=Params!$B$1),'Raw Time'!L187,"")</f>
        <v/>
      </c>
      <c r="I187" t="str">
        <f>IF(AND('Raw Time'!M187&gt;0,'Raw Time'!M187&lt;=Params!$B$1),'Raw Time'!M187,"")</f>
        <v/>
      </c>
      <c r="J187" t="str">
        <f>IF(AND('Raw Time'!N187&gt;0,'Raw Time'!N187&lt;=Params!$B$1),'Raw Time'!N187,"")</f>
        <v/>
      </c>
      <c r="K187" t="str">
        <f>IF(AND('Raw Time'!O187&gt;0,'Raw Time'!O187&lt;=Params!$B$1),'Raw Time'!O187,"")</f>
        <v/>
      </c>
      <c r="L187" t="str">
        <f>IF(AND('Raw Time'!P187&gt;0,'Raw Time'!P187&lt;=Params!$B$1),'Raw Time'!P187,"")</f>
        <v/>
      </c>
      <c r="M187" t="str">
        <f>IF(AND('Raw Time'!Q187&gt;0,'Raw Time'!Q187&lt;=Params!$B$1),'Raw Time'!Q187,"")</f>
        <v/>
      </c>
      <c r="N187" t="str">
        <f>IF(AND('Raw Time'!R187&gt;0,'Raw Time'!R187&lt;=Params!$B$1),'Raw Time'!R187,"")</f>
        <v/>
      </c>
    </row>
    <row r="188" spans="1:14" x14ac:dyDescent="0.25">
      <c r="A188">
        <v>187</v>
      </c>
      <c r="B188" s="1" t="s">
        <v>218</v>
      </c>
      <c r="C188">
        <f>IF(AND('Raw Time'!G188&gt;0,'Raw Time'!G188&lt;=Params!$B$1),'Raw Time'!G188,"")</f>
        <v>2321</v>
      </c>
      <c r="D188">
        <f>IF(AND('Raw Time'!H188&gt;0,'Raw Time'!H188&lt;=Params!$B$1),'Raw Time'!H188,"")</f>
        <v>2013</v>
      </c>
      <c r="E188" t="str">
        <f>IF(AND('Raw Time'!I188&gt;0,'Raw Time'!I188&lt;=Params!$B$1),'Raw Time'!I188,"")</f>
        <v/>
      </c>
      <c r="F188">
        <f>IF(AND('Raw Time'!J188&gt;0,'Raw Time'!J188&lt;=Params!$B$1),'Raw Time'!J188,"")</f>
        <v>3411</v>
      </c>
      <c r="G188" t="str">
        <f>IF(AND('Raw Time'!K188&gt;0,'Raw Time'!K188&lt;=Params!$B$1),'Raw Time'!K188,"")</f>
        <v/>
      </c>
      <c r="H188" t="str">
        <f>IF(AND('Raw Time'!L188&gt;0,'Raw Time'!L188&lt;=Params!$B$1),'Raw Time'!L188,"")</f>
        <v/>
      </c>
      <c r="I188" t="str">
        <f>IF(AND('Raw Time'!M188&gt;0,'Raw Time'!M188&lt;=Params!$B$1),'Raw Time'!M188,"")</f>
        <v/>
      </c>
      <c r="J188" t="str">
        <f>IF(AND('Raw Time'!N188&gt;0,'Raw Time'!N188&lt;=Params!$B$1),'Raw Time'!N188,"")</f>
        <v/>
      </c>
      <c r="K188" t="str">
        <f>IF(AND('Raw Time'!O188&gt;0,'Raw Time'!O188&lt;=Params!$B$1),'Raw Time'!O188,"")</f>
        <v/>
      </c>
      <c r="L188" t="str">
        <f>IF(AND('Raw Time'!P188&gt;0,'Raw Time'!P188&lt;=Params!$B$1),'Raw Time'!P188,"")</f>
        <v/>
      </c>
      <c r="M188" t="str">
        <f>IF(AND('Raw Time'!Q188&gt;0,'Raw Time'!Q188&lt;=Params!$B$1),'Raw Time'!Q188,"")</f>
        <v/>
      </c>
      <c r="N188">
        <f>IF(AND('Raw Time'!R188&gt;0,'Raw Time'!R188&lt;=Params!$B$1),'Raw Time'!R188,"")</f>
        <v>3415</v>
      </c>
    </row>
    <row r="189" spans="1:14" x14ac:dyDescent="0.25">
      <c r="A189">
        <v>188</v>
      </c>
      <c r="B189" s="1" t="s">
        <v>219</v>
      </c>
      <c r="C189">
        <f>IF(AND('Raw Time'!G189&gt;0,'Raw Time'!G189&lt;=Params!$B$1),'Raw Time'!G189,"")</f>
        <v>3078</v>
      </c>
      <c r="D189" t="str">
        <f>IF(AND('Raw Time'!H189&gt;0,'Raw Time'!H189&lt;=Params!$B$1),'Raw Time'!H189,"")</f>
        <v/>
      </c>
      <c r="E189">
        <f>IF(AND('Raw Time'!I189&gt;0,'Raw Time'!I189&lt;=Params!$B$1),'Raw Time'!I189,"")</f>
        <v>1915</v>
      </c>
      <c r="F189">
        <f>IF(AND('Raw Time'!J189&gt;0,'Raw Time'!J189&lt;=Params!$B$1),'Raw Time'!J189,"")</f>
        <v>2254</v>
      </c>
      <c r="G189" t="str">
        <f>IF(AND('Raw Time'!K189&gt;0,'Raw Time'!K189&lt;=Params!$B$1),'Raw Time'!K189,"")</f>
        <v/>
      </c>
      <c r="H189" t="str">
        <f>IF(AND('Raw Time'!L189&gt;0,'Raw Time'!L189&lt;=Params!$B$1),'Raw Time'!L189,"")</f>
        <v/>
      </c>
      <c r="I189" t="str">
        <f>IF(AND('Raw Time'!M189&gt;0,'Raw Time'!M189&lt;=Params!$B$1),'Raw Time'!M189,"")</f>
        <v/>
      </c>
      <c r="J189" t="str">
        <f>IF(AND('Raw Time'!N189&gt;0,'Raw Time'!N189&lt;=Params!$B$1),'Raw Time'!N189,"")</f>
        <v/>
      </c>
      <c r="K189" t="str">
        <f>IF(AND('Raw Time'!O189&gt;0,'Raw Time'!O189&lt;=Params!$B$1),'Raw Time'!O189,"")</f>
        <v/>
      </c>
      <c r="L189" t="str">
        <f>IF(AND('Raw Time'!P189&gt;0,'Raw Time'!P189&lt;=Params!$B$1),'Raw Time'!P189,"")</f>
        <v/>
      </c>
      <c r="M189" t="str">
        <f>IF(AND('Raw Time'!Q189&gt;0,'Raw Time'!Q189&lt;=Params!$B$1),'Raw Time'!Q189,"")</f>
        <v/>
      </c>
      <c r="N189" t="str">
        <f>IF(AND('Raw Time'!R189&gt;0,'Raw Time'!R189&lt;=Params!$B$1),'Raw Time'!R189,"")</f>
        <v/>
      </c>
    </row>
    <row r="190" spans="1:14" x14ac:dyDescent="0.25">
      <c r="A190">
        <v>189</v>
      </c>
      <c r="B190" s="1" t="s">
        <v>220</v>
      </c>
      <c r="C190">
        <f>IF(AND('Raw Time'!G190&gt;0,'Raw Time'!G190&lt;=Params!$B$1),'Raw Time'!G190,"")</f>
        <v>2382</v>
      </c>
      <c r="D190">
        <f>IF(AND('Raw Time'!H190&gt;0,'Raw Time'!H190&lt;=Params!$B$1),'Raw Time'!H190,"")</f>
        <v>2681</v>
      </c>
      <c r="E190" t="str">
        <f>IF(AND('Raw Time'!I190&gt;0,'Raw Time'!I190&lt;=Params!$B$1),'Raw Time'!I190,"")</f>
        <v/>
      </c>
      <c r="F190" t="str">
        <f>IF(AND('Raw Time'!J190&gt;0,'Raw Time'!J190&lt;=Params!$B$1),'Raw Time'!J190,"")</f>
        <v/>
      </c>
      <c r="G190" t="str">
        <f>IF(AND('Raw Time'!K190&gt;0,'Raw Time'!K190&lt;=Params!$B$1),'Raw Time'!K190,"")</f>
        <v/>
      </c>
      <c r="H190" t="str">
        <f>IF(AND('Raw Time'!L190&gt;0,'Raw Time'!L190&lt;=Params!$B$1),'Raw Time'!L190,"")</f>
        <v/>
      </c>
      <c r="I190" t="str">
        <f>IF(AND('Raw Time'!M190&gt;0,'Raw Time'!M190&lt;=Params!$B$1),'Raw Time'!M190,"")</f>
        <v/>
      </c>
      <c r="J190" t="str">
        <f>IF(AND('Raw Time'!N190&gt;0,'Raw Time'!N190&lt;=Params!$B$1),'Raw Time'!N190,"")</f>
        <v/>
      </c>
      <c r="K190" t="str">
        <f>IF(AND('Raw Time'!O190&gt;0,'Raw Time'!O190&lt;=Params!$B$1),'Raw Time'!O190,"")</f>
        <v/>
      </c>
      <c r="L190" t="str">
        <f>IF(AND('Raw Time'!P190&gt;0,'Raw Time'!P190&lt;=Params!$B$1),'Raw Time'!P190,"")</f>
        <v/>
      </c>
      <c r="M190" t="str">
        <f>IF(AND('Raw Time'!Q190&gt;0,'Raw Time'!Q190&lt;=Params!$B$1),'Raw Time'!Q190,"")</f>
        <v/>
      </c>
      <c r="N190" t="str">
        <f>IF(AND('Raw Time'!R190&gt;0,'Raw Time'!R190&lt;=Params!$B$1),'Raw Time'!R190,"")</f>
        <v/>
      </c>
    </row>
    <row r="191" spans="1:14" x14ac:dyDescent="0.25">
      <c r="A191">
        <v>190</v>
      </c>
      <c r="B191" s="1" t="s">
        <v>221</v>
      </c>
      <c r="C191" t="str">
        <f>IF(AND('Raw Time'!G191&gt;0,'Raw Time'!G191&lt;=Params!$B$1),'Raw Time'!G191,"")</f>
        <v/>
      </c>
      <c r="D191" t="str">
        <f>IF(AND('Raw Time'!H191&gt;0,'Raw Time'!H191&lt;=Params!$B$1),'Raw Time'!H191,"")</f>
        <v/>
      </c>
      <c r="E191" t="str">
        <f>IF(AND('Raw Time'!I191&gt;0,'Raw Time'!I191&lt;=Params!$B$1),'Raw Time'!I191,"")</f>
        <v/>
      </c>
      <c r="F191" t="str">
        <f>IF(AND('Raw Time'!J191&gt;0,'Raw Time'!J191&lt;=Params!$B$1),'Raw Time'!J191,"")</f>
        <v/>
      </c>
      <c r="G191" t="str">
        <f>IF(AND('Raw Time'!K191&gt;0,'Raw Time'!K191&lt;=Params!$B$1),'Raw Time'!K191,"")</f>
        <v/>
      </c>
      <c r="H191" t="str">
        <f>IF(AND('Raw Time'!L191&gt;0,'Raw Time'!L191&lt;=Params!$B$1),'Raw Time'!L191,"")</f>
        <v/>
      </c>
      <c r="I191" t="str">
        <f>IF(AND('Raw Time'!M191&gt;0,'Raw Time'!M191&lt;=Params!$B$1),'Raw Time'!M191,"")</f>
        <v/>
      </c>
      <c r="J191" t="str">
        <f>IF(AND('Raw Time'!N191&gt;0,'Raw Time'!N191&lt;=Params!$B$1),'Raw Time'!N191,"")</f>
        <v/>
      </c>
      <c r="K191">
        <f>IF(AND('Raw Time'!O191&gt;0,'Raw Time'!O191&lt;=Params!$B$1),'Raw Time'!O191,"")</f>
        <v>2899</v>
      </c>
      <c r="L191" t="str">
        <f>IF(AND('Raw Time'!P191&gt;0,'Raw Time'!P191&lt;=Params!$B$1),'Raw Time'!P191,"")</f>
        <v/>
      </c>
      <c r="M191" t="str">
        <f>IF(AND('Raw Time'!Q191&gt;0,'Raw Time'!Q191&lt;=Params!$B$1),'Raw Time'!Q191,"")</f>
        <v/>
      </c>
      <c r="N191" t="str">
        <f>IF(AND('Raw Time'!R191&gt;0,'Raw Time'!R191&lt;=Params!$B$1),'Raw Time'!R191,"")</f>
        <v/>
      </c>
    </row>
    <row r="192" spans="1:14" x14ac:dyDescent="0.25">
      <c r="A192">
        <v>191</v>
      </c>
      <c r="B192" s="1" t="s">
        <v>222</v>
      </c>
      <c r="C192" t="str">
        <f>IF(AND('Raw Time'!G192&gt;0,'Raw Time'!G192&lt;=Params!$B$1),'Raw Time'!G192,"")</f>
        <v/>
      </c>
      <c r="D192" t="str">
        <f>IF(AND('Raw Time'!H192&gt;0,'Raw Time'!H192&lt;=Params!$B$1),'Raw Time'!H192,"")</f>
        <v/>
      </c>
      <c r="E192" t="str">
        <f>IF(AND('Raw Time'!I192&gt;0,'Raw Time'!I192&lt;=Params!$B$1),'Raw Time'!I192,"")</f>
        <v/>
      </c>
      <c r="F192" t="str">
        <f>IF(AND('Raw Time'!J192&gt;0,'Raw Time'!J192&lt;=Params!$B$1),'Raw Time'!J192,"")</f>
        <v/>
      </c>
      <c r="G192" t="str">
        <f>IF(AND('Raw Time'!K192&gt;0,'Raw Time'!K192&lt;=Params!$B$1),'Raw Time'!K192,"")</f>
        <v/>
      </c>
      <c r="H192">
        <f>IF(AND('Raw Time'!L192&gt;0,'Raw Time'!L192&lt;=Params!$B$1),'Raw Time'!L192,"")</f>
        <v>2893</v>
      </c>
      <c r="I192" t="str">
        <f>IF(AND('Raw Time'!M192&gt;0,'Raw Time'!M192&lt;=Params!$B$1),'Raw Time'!M192,"")</f>
        <v/>
      </c>
      <c r="J192" t="str">
        <f>IF(AND('Raw Time'!N192&gt;0,'Raw Time'!N192&lt;=Params!$B$1),'Raw Time'!N192,"")</f>
        <v/>
      </c>
      <c r="K192" t="str">
        <f>IF(AND('Raw Time'!O192&gt;0,'Raw Time'!O192&lt;=Params!$B$1),'Raw Time'!O192,"")</f>
        <v/>
      </c>
      <c r="L192" t="str">
        <f>IF(AND('Raw Time'!P192&gt;0,'Raw Time'!P192&lt;=Params!$B$1),'Raw Time'!P192,"")</f>
        <v/>
      </c>
      <c r="M192" t="str">
        <f>IF(AND('Raw Time'!Q192&gt;0,'Raw Time'!Q192&lt;=Params!$B$1),'Raw Time'!Q192,"")</f>
        <v/>
      </c>
      <c r="N192" t="str">
        <f>IF(AND('Raw Time'!R192&gt;0,'Raw Time'!R192&lt;=Params!$B$1),'Raw Time'!R192,"")</f>
        <v/>
      </c>
    </row>
    <row r="193" spans="1:14" x14ac:dyDescent="0.25">
      <c r="A193">
        <v>192</v>
      </c>
      <c r="B193" s="1" t="s">
        <v>223</v>
      </c>
      <c r="C193">
        <f>IF(AND('Raw Time'!G193&gt;0,'Raw Time'!G193&lt;=Params!$B$1),'Raw Time'!G193,"")</f>
        <v>3122</v>
      </c>
      <c r="D193" t="str">
        <f>IF(AND('Raw Time'!H193&gt;0,'Raw Time'!H193&lt;=Params!$B$1),'Raw Time'!H193,"")</f>
        <v/>
      </c>
      <c r="E193" t="str">
        <f>IF(AND('Raw Time'!I193&gt;0,'Raw Time'!I193&lt;=Params!$B$1),'Raw Time'!I193,"")</f>
        <v/>
      </c>
      <c r="F193" t="str">
        <f>IF(AND('Raw Time'!J193&gt;0,'Raw Time'!J193&lt;=Params!$B$1),'Raw Time'!J193,"")</f>
        <v/>
      </c>
      <c r="G193" t="str">
        <f>IF(AND('Raw Time'!K193&gt;0,'Raw Time'!K193&lt;=Params!$B$1),'Raw Time'!K193,"")</f>
        <v/>
      </c>
      <c r="H193" t="str">
        <f>IF(AND('Raw Time'!L193&gt;0,'Raw Time'!L193&lt;=Params!$B$1),'Raw Time'!L193,"")</f>
        <v/>
      </c>
      <c r="I193" t="str">
        <f>IF(AND('Raw Time'!M193&gt;0,'Raw Time'!M193&lt;=Params!$B$1),'Raw Time'!M193,"")</f>
        <v/>
      </c>
      <c r="J193" t="str">
        <f>IF(AND('Raw Time'!N193&gt;0,'Raw Time'!N193&lt;=Params!$B$1),'Raw Time'!N193,"")</f>
        <v/>
      </c>
      <c r="K193" t="str">
        <f>IF(AND('Raw Time'!O193&gt;0,'Raw Time'!O193&lt;=Params!$B$1),'Raw Time'!O193,"")</f>
        <v/>
      </c>
      <c r="L193" t="str">
        <f>IF(AND('Raw Time'!P193&gt;0,'Raw Time'!P193&lt;=Params!$B$1),'Raw Time'!P193,"")</f>
        <v/>
      </c>
      <c r="M193" t="str">
        <f>IF(AND('Raw Time'!Q193&gt;0,'Raw Time'!Q193&lt;=Params!$B$1),'Raw Time'!Q193,"")</f>
        <v/>
      </c>
      <c r="N193" t="str">
        <f>IF(AND('Raw Time'!R193&gt;0,'Raw Time'!R193&lt;=Params!$B$1),'Raw Time'!R193,"")</f>
        <v/>
      </c>
    </row>
    <row r="194" spans="1:14" x14ac:dyDescent="0.25">
      <c r="A194">
        <v>193</v>
      </c>
      <c r="B194" s="1" t="s">
        <v>224</v>
      </c>
      <c r="C194" t="str">
        <f>IF(AND('Raw Time'!G194&gt;0,'Raw Time'!G194&lt;=Params!$B$1),'Raw Time'!G194,"")</f>
        <v/>
      </c>
      <c r="D194" t="str">
        <f>IF(AND('Raw Time'!H194&gt;0,'Raw Time'!H194&lt;=Params!$B$1),'Raw Time'!H194,"")</f>
        <v/>
      </c>
      <c r="E194" t="str">
        <f>IF(AND('Raw Time'!I194&gt;0,'Raw Time'!I194&lt;=Params!$B$1),'Raw Time'!I194,"")</f>
        <v/>
      </c>
      <c r="F194" t="str">
        <f>IF(AND('Raw Time'!J194&gt;0,'Raw Time'!J194&lt;=Params!$B$1),'Raw Time'!J194,"")</f>
        <v/>
      </c>
      <c r="G194" t="str">
        <f>IF(AND('Raw Time'!K194&gt;0,'Raw Time'!K194&lt;=Params!$B$1),'Raw Time'!K194,"")</f>
        <v/>
      </c>
      <c r="H194" t="str">
        <f>IF(AND('Raw Time'!L194&gt;0,'Raw Time'!L194&lt;=Params!$B$1),'Raw Time'!L194,"")</f>
        <v/>
      </c>
      <c r="I194" t="str">
        <f>IF(AND('Raw Time'!M194&gt;0,'Raw Time'!M194&lt;=Params!$B$1),'Raw Time'!M194,"")</f>
        <v/>
      </c>
      <c r="J194" t="str">
        <f>IF(AND('Raw Time'!N194&gt;0,'Raw Time'!N194&lt;=Params!$B$1),'Raw Time'!N194,"")</f>
        <v/>
      </c>
      <c r="K194" t="str">
        <f>IF(AND('Raw Time'!O194&gt;0,'Raw Time'!O194&lt;=Params!$B$1),'Raw Time'!O194,"")</f>
        <v/>
      </c>
      <c r="L194" t="str">
        <f>IF(AND('Raw Time'!P194&gt;0,'Raw Time'!P194&lt;=Params!$B$1),'Raw Time'!P194,"")</f>
        <v/>
      </c>
      <c r="M194" t="str">
        <f>IF(AND('Raw Time'!Q194&gt;0,'Raw Time'!Q194&lt;=Params!$B$1),'Raw Time'!Q194,"")</f>
        <v/>
      </c>
      <c r="N194" t="str">
        <f>IF(AND('Raw Time'!R194&gt;0,'Raw Time'!R194&lt;=Params!$B$1),'Raw Time'!R194,"")</f>
        <v/>
      </c>
    </row>
    <row r="195" spans="1:14" x14ac:dyDescent="0.25">
      <c r="A195">
        <v>194</v>
      </c>
      <c r="B195" s="1" t="s">
        <v>226</v>
      </c>
      <c r="C195" t="str">
        <f>IF(AND('Raw Time'!G195&gt;0,'Raw Time'!G195&lt;=Params!$B$1),'Raw Time'!G195,"")</f>
        <v/>
      </c>
      <c r="D195" t="str">
        <f>IF(AND('Raw Time'!H195&gt;0,'Raw Time'!H195&lt;=Params!$B$1),'Raw Time'!H195,"")</f>
        <v/>
      </c>
      <c r="E195" t="str">
        <f>IF(AND('Raw Time'!I195&gt;0,'Raw Time'!I195&lt;=Params!$B$1),'Raw Time'!I195,"")</f>
        <v/>
      </c>
      <c r="F195" t="str">
        <f>IF(AND('Raw Time'!J195&gt;0,'Raw Time'!J195&lt;=Params!$B$1),'Raw Time'!J195,"")</f>
        <v/>
      </c>
      <c r="G195" t="str">
        <f>IF(AND('Raw Time'!K195&gt;0,'Raw Time'!K195&lt;=Params!$B$1),'Raw Time'!K195,"")</f>
        <v/>
      </c>
      <c r="H195" t="str">
        <f>IF(AND('Raw Time'!L195&gt;0,'Raw Time'!L195&lt;=Params!$B$1),'Raw Time'!L195,"")</f>
        <v/>
      </c>
      <c r="I195" t="str">
        <f>IF(AND('Raw Time'!M195&gt;0,'Raw Time'!M195&lt;=Params!$B$1),'Raw Time'!M195,"")</f>
        <v/>
      </c>
      <c r="J195" t="str">
        <f>IF(AND('Raw Time'!N195&gt;0,'Raw Time'!N195&lt;=Params!$B$1),'Raw Time'!N195,"")</f>
        <v/>
      </c>
      <c r="K195" t="str">
        <f>IF(AND('Raw Time'!O195&gt;0,'Raw Time'!O195&lt;=Params!$B$1),'Raw Time'!O195,"")</f>
        <v/>
      </c>
      <c r="L195" t="str">
        <f>IF(AND('Raw Time'!P195&gt;0,'Raw Time'!P195&lt;=Params!$B$1),'Raw Time'!P195,"")</f>
        <v/>
      </c>
      <c r="M195" t="str">
        <f>IF(AND('Raw Time'!Q195&gt;0,'Raw Time'!Q195&lt;=Params!$B$1),'Raw Time'!Q195,"")</f>
        <v/>
      </c>
      <c r="N195" t="str">
        <f>IF(AND('Raw Time'!R195&gt;0,'Raw Time'!R195&lt;=Params!$B$1),'Raw Time'!R195,"")</f>
        <v/>
      </c>
    </row>
    <row r="196" spans="1:14" x14ac:dyDescent="0.25">
      <c r="A196">
        <v>195</v>
      </c>
      <c r="B196" s="1" t="s">
        <v>228</v>
      </c>
      <c r="C196">
        <f>IF(AND('Raw Time'!G196&gt;0,'Raw Time'!G196&lt;=Params!$B$1),'Raw Time'!G196,"")</f>
        <v>1488</v>
      </c>
      <c r="D196">
        <f>IF(AND('Raw Time'!H196&gt;0,'Raw Time'!H196&lt;=Params!$B$1),'Raw Time'!H196,"")</f>
        <v>1843</v>
      </c>
      <c r="E196">
        <f>IF(AND('Raw Time'!I196&gt;0,'Raw Time'!I196&lt;=Params!$B$1),'Raw Time'!I196,"")</f>
        <v>2911</v>
      </c>
      <c r="F196" t="str">
        <f>IF(AND('Raw Time'!J196&gt;0,'Raw Time'!J196&lt;=Params!$B$1),'Raw Time'!J196,"")</f>
        <v/>
      </c>
      <c r="G196" t="str">
        <f>IF(AND('Raw Time'!K196&gt;0,'Raw Time'!K196&lt;=Params!$B$1),'Raw Time'!K196,"")</f>
        <v/>
      </c>
      <c r="H196" t="str">
        <f>IF(AND('Raw Time'!L196&gt;0,'Raw Time'!L196&lt;=Params!$B$1),'Raw Time'!L196,"")</f>
        <v/>
      </c>
      <c r="I196" t="str">
        <f>IF(AND('Raw Time'!M196&gt;0,'Raw Time'!M196&lt;=Params!$B$1),'Raw Time'!M196,"")</f>
        <v/>
      </c>
      <c r="J196" t="str">
        <f>IF(AND('Raw Time'!N196&gt;0,'Raw Time'!N196&lt;=Params!$B$1),'Raw Time'!N196,"")</f>
        <v/>
      </c>
      <c r="K196" t="str">
        <f>IF(AND('Raw Time'!O196&gt;0,'Raw Time'!O196&lt;=Params!$B$1),'Raw Time'!O196,"")</f>
        <v/>
      </c>
      <c r="L196" t="str">
        <f>IF(AND('Raw Time'!P196&gt;0,'Raw Time'!P196&lt;=Params!$B$1),'Raw Time'!P196,"")</f>
        <v/>
      </c>
      <c r="M196" t="str">
        <f>IF(AND('Raw Time'!Q196&gt;0,'Raw Time'!Q196&lt;=Params!$B$1),'Raw Time'!Q196,"")</f>
        <v/>
      </c>
      <c r="N196">
        <f>IF(AND('Raw Time'!R196&gt;0,'Raw Time'!R196&lt;=Params!$B$1),'Raw Time'!R196,"")</f>
        <v>2919</v>
      </c>
    </row>
    <row r="197" spans="1:14" x14ac:dyDescent="0.25">
      <c r="A197">
        <v>196</v>
      </c>
      <c r="B197" s="1" t="s">
        <v>229</v>
      </c>
      <c r="C197">
        <f>IF(AND('Raw Time'!G197&gt;0,'Raw Time'!G197&lt;=Params!$B$1),'Raw Time'!G197,"")</f>
        <v>2307</v>
      </c>
      <c r="D197" t="str">
        <f>IF(AND('Raw Time'!H197&gt;0,'Raw Time'!H197&lt;=Params!$B$1),'Raw Time'!H197,"")</f>
        <v/>
      </c>
      <c r="E197" t="str">
        <f>IF(AND('Raw Time'!I197&gt;0,'Raw Time'!I197&lt;=Params!$B$1),'Raw Time'!I197,"")</f>
        <v/>
      </c>
      <c r="F197" t="str">
        <f>IF(AND('Raw Time'!J197&gt;0,'Raw Time'!J197&lt;=Params!$B$1),'Raw Time'!J197,"")</f>
        <v/>
      </c>
      <c r="G197" t="str">
        <f>IF(AND('Raw Time'!K197&gt;0,'Raw Time'!K197&lt;=Params!$B$1),'Raw Time'!K197,"")</f>
        <v/>
      </c>
      <c r="H197">
        <f>IF(AND('Raw Time'!L197&gt;0,'Raw Time'!L197&lt;=Params!$B$1),'Raw Time'!L197,"")</f>
        <v>2400</v>
      </c>
      <c r="I197" t="str">
        <f>IF(AND('Raw Time'!M197&gt;0,'Raw Time'!M197&lt;=Params!$B$1),'Raw Time'!M197,"")</f>
        <v/>
      </c>
      <c r="J197" t="str">
        <f>IF(AND('Raw Time'!N197&gt;0,'Raw Time'!N197&lt;=Params!$B$1),'Raw Time'!N197,"")</f>
        <v/>
      </c>
      <c r="K197" t="str">
        <f>IF(AND('Raw Time'!O197&gt;0,'Raw Time'!O197&lt;=Params!$B$1),'Raw Time'!O197,"")</f>
        <v/>
      </c>
      <c r="L197" t="str">
        <f>IF(AND('Raw Time'!P197&gt;0,'Raw Time'!P197&lt;=Params!$B$1),'Raw Time'!P197,"")</f>
        <v/>
      </c>
      <c r="M197" t="str">
        <f>IF(AND('Raw Time'!Q197&gt;0,'Raw Time'!Q197&lt;=Params!$B$1),'Raw Time'!Q197,"")</f>
        <v/>
      </c>
      <c r="N197" t="str">
        <f>IF(AND('Raw Time'!R197&gt;0,'Raw Time'!R197&lt;=Params!$B$1),'Raw Time'!R197,"")</f>
        <v/>
      </c>
    </row>
    <row r="198" spans="1:14" x14ac:dyDescent="0.25">
      <c r="A198">
        <v>197</v>
      </c>
      <c r="B198" s="1" t="s">
        <v>230</v>
      </c>
      <c r="C198">
        <f>IF(AND('Raw Time'!G198&gt;0,'Raw Time'!G198&lt;=Params!$B$1),'Raw Time'!G198,"")</f>
        <v>1554</v>
      </c>
      <c r="D198" t="str">
        <f>IF(AND('Raw Time'!H198&gt;0,'Raw Time'!H198&lt;=Params!$B$1),'Raw Time'!H198,"")</f>
        <v/>
      </c>
      <c r="E198" t="str">
        <f>IF(AND('Raw Time'!I198&gt;0,'Raw Time'!I198&lt;=Params!$B$1),'Raw Time'!I198,"")</f>
        <v/>
      </c>
      <c r="F198" t="str">
        <f>IF(AND('Raw Time'!J198&gt;0,'Raw Time'!J198&lt;=Params!$B$1),'Raw Time'!J198,"")</f>
        <v/>
      </c>
      <c r="G198" t="str">
        <f>IF(AND('Raw Time'!K198&gt;0,'Raw Time'!K198&lt;=Params!$B$1),'Raw Time'!K198,"")</f>
        <v/>
      </c>
      <c r="H198" t="str">
        <f>IF(AND('Raw Time'!L198&gt;0,'Raw Time'!L198&lt;=Params!$B$1),'Raw Time'!L198,"")</f>
        <v/>
      </c>
      <c r="I198" t="str">
        <f>IF(AND('Raw Time'!M198&gt;0,'Raw Time'!M198&lt;=Params!$B$1),'Raw Time'!M198,"")</f>
        <v/>
      </c>
      <c r="J198" t="str">
        <f>IF(AND('Raw Time'!N198&gt;0,'Raw Time'!N198&lt;=Params!$B$1),'Raw Time'!N198,"")</f>
        <v/>
      </c>
      <c r="K198" t="str">
        <f>IF(AND('Raw Time'!O198&gt;0,'Raw Time'!O198&lt;=Params!$B$1),'Raw Time'!O198,"")</f>
        <v/>
      </c>
      <c r="L198" t="str">
        <f>IF(AND('Raw Time'!P198&gt;0,'Raw Time'!P198&lt;=Params!$B$1),'Raw Time'!P198,"")</f>
        <v/>
      </c>
      <c r="M198" t="str">
        <f>IF(AND('Raw Time'!Q198&gt;0,'Raw Time'!Q198&lt;=Params!$B$1),'Raw Time'!Q198,"")</f>
        <v/>
      </c>
      <c r="N198" t="str">
        <f>IF(AND('Raw Time'!R198&gt;0,'Raw Time'!R198&lt;=Params!$B$1),'Raw Time'!R198,"")</f>
        <v/>
      </c>
    </row>
    <row r="199" spans="1:14" x14ac:dyDescent="0.25">
      <c r="A199">
        <v>198</v>
      </c>
      <c r="B199" s="1" t="s">
        <v>231</v>
      </c>
      <c r="C199">
        <f>IF(AND('Raw Time'!G199&gt;0,'Raw Time'!G199&lt;=Params!$B$1),'Raw Time'!G199,"")</f>
        <v>2143</v>
      </c>
      <c r="D199" t="str">
        <f>IF(AND('Raw Time'!H199&gt;0,'Raw Time'!H199&lt;=Params!$B$1),'Raw Time'!H199,"")</f>
        <v/>
      </c>
      <c r="E199" t="str">
        <f>IF(AND('Raw Time'!I199&gt;0,'Raw Time'!I199&lt;=Params!$B$1),'Raw Time'!I199,"")</f>
        <v/>
      </c>
      <c r="F199" t="str">
        <f>IF(AND('Raw Time'!J199&gt;0,'Raw Time'!J199&lt;=Params!$B$1),'Raw Time'!J199,"")</f>
        <v/>
      </c>
      <c r="G199" t="str">
        <f>IF(AND('Raw Time'!K199&gt;0,'Raw Time'!K199&lt;=Params!$B$1),'Raw Time'!K199,"")</f>
        <v/>
      </c>
      <c r="H199" t="str">
        <f>IF(AND('Raw Time'!L199&gt;0,'Raw Time'!L199&lt;=Params!$B$1),'Raw Time'!L199,"")</f>
        <v/>
      </c>
      <c r="I199" t="str">
        <f>IF(AND('Raw Time'!M199&gt;0,'Raw Time'!M199&lt;=Params!$B$1),'Raw Time'!M199,"")</f>
        <v/>
      </c>
      <c r="J199">
        <f>IF(AND('Raw Time'!N199&gt;0,'Raw Time'!N199&lt;=Params!$B$1),'Raw Time'!N199,"")</f>
        <v>2974</v>
      </c>
      <c r="K199" t="str">
        <f>IF(AND('Raw Time'!O199&gt;0,'Raw Time'!O199&lt;=Params!$B$1),'Raw Time'!O199,"")</f>
        <v/>
      </c>
      <c r="L199" t="str">
        <f>IF(AND('Raw Time'!P199&gt;0,'Raw Time'!P199&lt;=Params!$B$1),'Raw Time'!P199,"")</f>
        <v/>
      </c>
      <c r="M199" t="str">
        <f>IF(AND('Raw Time'!Q199&gt;0,'Raw Time'!Q199&lt;=Params!$B$1),'Raw Time'!Q199,"")</f>
        <v/>
      </c>
      <c r="N199" t="str">
        <f>IF(AND('Raw Time'!R199&gt;0,'Raw Time'!R199&lt;=Params!$B$1),'Raw Time'!R199,"")</f>
        <v/>
      </c>
    </row>
    <row r="200" spans="1:14" x14ac:dyDescent="0.25">
      <c r="A200">
        <v>199</v>
      </c>
      <c r="B200" s="1" t="s">
        <v>232</v>
      </c>
      <c r="C200" t="str">
        <f>IF(AND('Raw Time'!G200&gt;0,'Raw Time'!G200&lt;=Params!$B$1),'Raw Time'!G200,"")</f>
        <v/>
      </c>
      <c r="D200">
        <f>IF(AND('Raw Time'!H200&gt;0,'Raw Time'!H200&lt;=Params!$B$1),'Raw Time'!H200,"")</f>
        <v>3326</v>
      </c>
      <c r="E200" t="str">
        <f>IF(AND('Raw Time'!I200&gt;0,'Raw Time'!I200&lt;=Params!$B$1),'Raw Time'!I200,"")</f>
        <v/>
      </c>
      <c r="F200" t="str">
        <f>IF(AND('Raw Time'!J200&gt;0,'Raw Time'!J200&lt;=Params!$B$1),'Raw Time'!J200,"")</f>
        <v/>
      </c>
      <c r="G200" t="str">
        <f>IF(AND('Raw Time'!K200&gt;0,'Raw Time'!K200&lt;=Params!$B$1),'Raw Time'!K200,"")</f>
        <v/>
      </c>
      <c r="H200">
        <f>IF(AND('Raw Time'!L200&gt;0,'Raw Time'!L200&lt;=Params!$B$1),'Raw Time'!L200,"")</f>
        <v>2613</v>
      </c>
      <c r="I200" t="str">
        <f>IF(AND('Raw Time'!M200&gt;0,'Raw Time'!M200&lt;=Params!$B$1),'Raw Time'!M200,"")</f>
        <v/>
      </c>
      <c r="J200" t="str">
        <f>IF(AND('Raw Time'!N200&gt;0,'Raw Time'!N200&lt;=Params!$B$1),'Raw Time'!N200,"")</f>
        <v/>
      </c>
      <c r="K200" t="str">
        <f>IF(AND('Raw Time'!O200&gt;0,'Raw Time'!O200&lt;=Params!$B$1),'Raw Time'!O200,"")</f>
        <v/>
      </c>
      <c r="L200" t="str">
        <f>IF(AND('Raw Time'!P200&gt;0,'Raw Time'!P200&lt;=Params!$B$1),'Raw Time'!P200,"")</f>
        <v/>
      </c>
      <c r="M200" t="str">
        <f>IF(AND('Raw Time'!Q200&gt;0,'Raw Time'!Q200&lt;=Params!$B$1),'Raw Time'!Q200,"")</f>
        <v/>
      </c>
      <c r="N200" t="str">
        <f>IF(AND('Raw Time'!R200&gt;0,'Raw Time'!R200&lt;=Params!$B$1),'Raw Time'!R200,"")</f>
        <v/>
      </c>
    </row>
    <row r="201" spans="1:14" x14ac:dyDescent="0.25">
      <c r="A201">
        <v>200</v>
      </c>
      <c r="B201" s="1" t="s">
        <v>233</v>
      </c>
      <c r="C201">
        <f>IF(AND('Raw Time'!G201&gt;0,'Raw Time'!G201&lt;=Params!$B$1),'Raw Time'!G201,"")</f>
        <v>2862</v>
      </c>
      <c r="D201">
        <f>IF(AND('Raw Time'!H201&gt;0,'Raw Time'!H201&lt;=Params!$B$1),'Raw Time'!H201,"")</f>
        <v>3066</v>
      </c>
      <c r="E201" t="str">
        <f>IF(AND('Raw Time'!I201&gt;0,'Raw Time'!I201&lt;=Params!$B$1),'Raw Time'!I201,"")</f>
        <v/>
      </c>
      <c r="F201" t="str">
        <f>IF(AND('Raw Time'!J201&gt;0,'Raw Time'!J201&lt;=Params!$B$1),'Raw Time'!J201,"")</f>
        <v/>
      </c>
      <c r="G201" t="str">
        <f>IF(AND('Raw Time'!K201&gt;0,'Raw Time'!K201&lt;=Params!$B$1),'Raw Time'!K201,"")</f>
        <v/>
      </c>
      <c r="H201" t="str">
        <f>IF(AND('Raw Time'!L201&gt;0,'Raw Time'!L201&lt;=Params!$B$1),'Raw Time'!L201,"")</f>
        <v/>
      </c>
      <c r="I201" t="str">
        <f>IF(AND('Raw Time'!M201&gt;0,'Raw Time'!M201&lt;=Params!$B$1),'Raw Time'!M201,"")</f>
        <v/>
      </c>
      <c r="J201" t="str">
        <f>IF(AND('Raw Time'!N201&gt;0,'Raw Time'!N201&lt;=Params!$B$1),'Raw Time'!N201,"")</f>
        <v/>
      </c>
      <c r="K201" t="str">
        <f>IF(AND('Raw Time'!O201&gt;0,'Raw Time'!O201&lt;=Params!$B$1),'Raw Time'!O201,"")</f>
        <v/>
      </c>
      <c r="L201" t="str">
        <f>IF(AND('Raw Time'!P201&gt;0,'Raw Time'!P201&lt;=Params!$B$1),'Raw Time'!P201,"")</f>
        <v/>
      </c>
      <c r="M201" t="str">
        <f>IF(AND('Raw Time'!Q201&gt;0,'Raw Time'!Q201&lt;=Params!$B$1),'Raw Time'!Q201,"")</f>
        <v/>
      </c>
      <c r="N201" t="str">
        <f>IF(AND('Raw Time'!R201&gt;0,'Raw Time'!R201&lt;=Params!$B$1),'Raw Time'!R201,"")</f>
        <v/>
      </c>
    </row>
    <row r="202" spans="1:14" x14ac:dyDescent="0.25">
      <c r="A202">
        <v>201</v>
      </c>
      <c r="B202" s="1" t="s">
        <v>234</v>
      </c>
      <c r="C202">
        <f>IF(AND('Raw Time'!G202&gt;0,'Raw Time'!G202&lt;=Params!$B$1),'Raw Time'!G202,"")</f>
        <v>2787</v>
      </c>
      <c r="D202" t="str">
        <f>IF(AND('Raw Time'!H202&gt;0,'Raw Time'!H202&lt;=Params!$B$1),'Raw Time'!H202,"")</f>
        <v/>
      </c>
      <c r="E202" t="str">
        <f>IF(AND('Raw Time'!I202&gt;0,'Raw Time'!I202&lt;=Params!$B$1),'Raw Time'!I202,"")</f>
        <v/>
      </c>
      <c r="F202" t="str">
        <f>IF(AND('Raw Time'!J202&gt;0,'Raw Time'!J202&lt;=Params!$B$1),'Raw Time'!J202,"")</f>
        <v/>
      </c>
      <c r="G202" t="str">
        <f>IF(AND('Raw Time'!K202&gt;0,'Raw Time'!K202&lt;=Params!$B$1),'Raw Time'!K202,"")</f>
        <v/>
      </c>
      <c r="H202" t="str">
        <f>IF(AND('Raw Time'!L202&gt;0,'Raw Time'!L202&lt;=Params!$B$1),'Raw Time'!L202,"")</f>
        <v/>
      </c>
      <c r="I202" t="str">
        <f>IF(AND('Raw Time'!M202&gt;0,'Raw Time'!M202&lt;=Params!$B$1),'Raw Time'!M202,"")</f>
        <v/>
      </c>
      <c r="J202" t="str">
        <f>IF(AND('Raw Time'!N202&gt;0,'Raw Time'!N202&lt;=Params!$B$1),'Raw Time'!N202,"")</f>
        <v/>
      </c>
      <c r="K202" t="str">
        <f>IF(AND('Raw Time'!O202&gt;0,'Raw Time'!O202&lt;=Params!$B$1),'Raw Time'!O202,"")</f>
        <v/>
      </c>
      <c r="L202" t="str">
        <f>IF(AND('Raw Time'!P202&gt;0,'Raw Time'!P202&lt;=Params!$B$1),'Raw Time'!P202,"")</f>
        <v/>
      </c>
      <c r="M202" t="str">
        <f>IF(AND('Raw Time'!Q202&gt;0,'Raw Time'!Q202&lt;=Params!$B$1),'Raw Time'!Q202,"")</f>
        <v/>
      </c>
      <c r="N202" t="str">
        <f>IF(AND('Raw Time'!R202&gt;0,'Raw Time'!R202&lt;=Params!$B$1),'Raw Time'!R202,"")</f>
        <v/>
      </c>
    </row>
    <row r="203" spans="1:14" x14ac:dyDescent="0.25">
      <c r="A203">
        <v>202</v>
      </c>
      <c r="B203" s="1" t="s">
        <v>235</v>
      </c>
      <c r="C203" t="str">
        <f>IF(AND('Raw Time'!G203&gt;0,'Raw Time'!G203&lt;=Params!$B$1),'Raw Time'!G203,"")</f>
        <v/>
      </c>
      <c r="D203">
        <f>IF(AND('Raw Time'!H203&gt;0,'Raw Time'!H203&lt;=Params!$B$1),'Raw Time'!H203,"")</f>
        <v>2210</v>
      </c>
      <c r="E203" t="str">
        <f>IF(AND('Raw Time'!I203&gt;0,'Raw Time'!I203&lt;=Params!$B$1),'Raw Time'!I203,"")</f>
        <v/>
      </c>
      <c r="F203" t="str">
        <f>IF(AND('Raw Time'!J203&gt;0,'Raw Time'!J203&lt;=Params!$B$1),'Raw Time'!J203,"")</f>
        <v/>
      </c>
      <c r="G203" t="str">
        <f>IF(AND('Raw Time'!K203&gt;0,'Raw Time'!K203&lt;=Params!$B$1),'Raw Time'!K203,"")</f>
        <v/>
      </c>
      <c r="H203">
        <f>IF(AND('Raw Time'!L203&gt;0,'Raw Time'!L203&lt;=Params!$B$1),'Raw Time'!L203,"")</f>
        <v>2252</v>
      </c>
      <c r="I203" t="str">
        <f>IF(AND('Raw Time'!M203&gt;0,'Raw Time'!M203&lt;=Params!$B$1),'Raw Time'!M203,"")</f>
        <v/>
      </c>
      <c r="J203">
        <f>IF(AND('Raw Time'!N203&gt;0,'Raw Time'!N203&lt;=Params!$B$1),'Raw Time'!N203,"")</f>
        <v>2149</v>
      </c>
      <c r="K203" t="str">
        <f>IF(AND('Raw Time'!O203&gt;0,'Raw Time'!O203&lt;=Params!$B$1),'Raw Time'!O203,"")</f>
        <v/>
      </c>
      <c r="L203" t="str">
        <f>IF(AND('Raw Time'!P203&gt;0,'Raw Time'!P203&lt;=Params!$B$1),'Raw Time'!P203,"")</f>
        <v/>
      </c>
      <c r="M203" t="str">
        <f>IF(AND('Raw Time'!Q203&gt;0,'Raw Time'!Q203&lt;=Params!$B$1),'Raw Time'!Q203,"")</f>
        <v/>
      </c>
      <c r="N203" t="str">
        <f>IF(AND('Raw Time'!R203&gt;0,'Raw Time'!R203&lt;=Params!$B$1),'Raw Time'!R203,"")</f>
        <v/>
      </c>
    </row>
    <row r="204" spans="1:14" x14ac:dyDescent="0.25">
      <c r="A204">
        <v>203</v>
      </c>
      <c r="B204" s="1" t="s">
        <v>236</v>
      </c>
      <c r="C204">
        <f>IF(AND('Raw Time'!G204&gt;0,'Raw Time'!G204&lt;=Params!$B$1),'Raw Time'!G204,"")</f>
        <v>3003</v>
      </c>
      <c r="D204" t="str">
        <f>IF(AND('Raw Time'!H204&gt;0,'Raw Time'!H204&lt;=Params!$B$1),'Raw Time'!H204,"")</f>
        <v/>
      </c>
      <c r="E204" t="str">
        <f>IF(AND('Raw Time'!I204&gt;0,'Raw Time'!I204&lt;=Params!$B$1),'Raw Time'!I204,"")</f>
        <v/>
      </c>
      <c r="F204" t="str">
        <f>IF(AND('Raw Time'!J204&gt;0,'Raw Time'!J204&lt;=Params!$B$1),'Raw Time'!J204,"")</f>
        <v/>
      </c>
      <c r="G204" t="str">
        <f>IF(AND('Raw Time'!K204&gt;0,'Raw Time'!K204&lt;=Params!$B$1),'Raw Time'!K204,"")</f>
        <v/>
      </c>
      <c r="H204" t="str">
        <f>IF(AND('Raw Time'!L204&gt;0,'Raw Time'!L204&lt;=Params!$B$1),'Raw Time'!L204,"")</f>
        <v/>
      </c>
      <c r="I204" t="str">
        <f>IF(AND('Raw Time'!M204&gt;0,'Raw Time'!M204&lt;=Params!$B$1),'Raw Time'!M204,"")</f>
        <v/>
      </c>
      <c r="J204" t="str">
        <f>IF(AND('Raw Time'!N204&gt;0,'Raw Time'!N204&lt;=Params!$B$1),'Raw Time'!N204,"")</f>
        <v/>
      </c>
      <c r="K204" t="str">
        <f>IF(AND('Raw Time'!O204&gt;0,'Raw Time'!O204&lt;=Params!$B$1),'Raw Time'!O204,"")</f>
        <v/>
      </c>
      <c r="L204" t="str">
        <f>IF(AND('Raw Time'!P204&gt;0,'Raw Time'!P204&lt;=Params!$B$1),'Raw Time'!P204,"")</f>
        <v/>
      </c>
      <c r="M204" t="str">
        <f>IF(AND('Raw Time'!Q204&gt;0,'Raw Time'!Q204&lt;=Params!$B$1),'Raw Time'!Q204,"")</f>
        <v/>
      </c>
      <c r="N204" t="str">
        <f>IF(AND('Raw Time'!R204&gt;0,'Raw Time'!R204&lt;=Params!$B$1),'Raw Time'!R204,"")</f>
        <v/>
      </c>
    </row>
    <row r="205" spans="1:14" x14ac:dyDescent="0.25">
      <c r="A205">
        <v>204</v>
      </c>
      <c r="B205" s="1" t="s">
        <v>237</v>
      </c>
      <c r="C205" t="str">
        <f>IF(AND('Raw Time'!G205&gt;0,'Raw Time'!G205&lt;=Params!$B$1),'Raw Time'!G205,"")</f>
        <v/>
      </c>
      <c r="D205" t="str">
        <f>IF(AND('Raw Time'!H205&gt;0,'Raw Time'!H205&lt;=Params!$B$1),'Raw Time'!H205,"")</f>
        <v/>
      </c>
      <c r="E205">
        <f>IF(AND('Raw Time'!I205&gt;0,'Raw Time'!I205&lt;=Params!$B$1),'Raw Time'!I205,"")</f>
        <v>2123</v>
      </c>
      <c r="F205" t="str">
        <f>IF(AND('Raw Time'!J205&gt;0,'Raw Time'!J205&lt;=Params!$B$1),'Raw Time'!J205,"")</f>
        <v/>
      </c>
      <c r="G205" t="str">
        <f>IF(AND('Raw Time'!K205&gt;0,'Raw Time'!K205&lt;=Params!$B$1),'Raw Time'!K205,"")</f>
        <v/>
      </c>
      <c r="H205" t="str">
        <f>IF(AND('Raw Time'!L205&gt;0,'Raw Time'!L205&lt;=Params!$B$1),'Raw Time'!L205,"")</f>
        <v/>
      </c>
      <c r="I205">
        <f>IF(AND('Raw Time'!M205&gt;0,'Raw Time'!M205&lt;=Params!$B$1),'Raw Time'!M205,"")</f>
        <v>2927</v>
      </c>
      <c r="J205" t="str">
        <f>IF(AND('Raw Time'!N205&gt;0,'Raw Time'!N205&lt;=Params!$B$1),'Raw Time'!N205,"")</f>
        <v/>
      </c>
      <c r="K205" t="str">
        <f>IF(AND('Raw Time'!O205&gt;0,'Raw Time'!O205&lt;=Params!$B$1),'Raw Time'!O205,"")</f>
        <v/>
      </c>
      <c r="L205" t="str">
        <f>IF(AND('Raw Time'!P205&gt;0,'Raw Time'!P205&lt;=Params!$B$1),'Raw Time'!P205,"")</f>
        <v/>
      </c>
      <c r="M205" t="str">
        <f>IF(AND('Raw Time'!Q205&gt;0,'Raw Time'!Q205&lt;=Params!$B$1),'Raw Time'!Q205,"")</f>
        <v/>
      </c>
      <c r="N205" t="str">
        <f>IF(AND('Raw Time'!R205&gt;0,'Raw Time'!R205&lt;=Params!$B$1),'Raw Time'!R205,"")</f>
        <v/>
      </c>
    </row>
    <row r="206" spans="1:14" x14ac:dyDescent="0.25">
      <c r="A206">
        <v>205</v>
      </c>
      <c r="B206" s="1" t="s">
        <v>238</v>
      </c>
      <c r="C206" t="str">
        <f>IF(AND('Raw Time'!G206&gt;0,'Raw Time'!G206&lt;=Params!$B$1),'Raw Time'!G206,"")</f>
        <v/>
      </c>
      <c r="D206" t="str">
        <f>IF(AND('Raw Time'!H206&gt;0,'Raw Time'!H206&lt;=Params!$B$1),'Raw Time'!H206,"")</f>
        <v/>
      </c>
      <c r="E206" t="str">
        <f>IF(AND('Raw Time'!I206&gt;0,'Raw Time'!I206&lt;=Params!$B$1),'Raw Time'!I206,"")</f>
        <v/>
      </c>
      <c r="F206" t="str">
        <f>IF(AND('Raw Time'!J206&gt;0,'Raw Time'!J206&lt;=Params!$B$1),'Raw Time'!J206,"")</f>
        <v/>
      </c>
      <c r="G206" t="str">
        <f>IF(AND('Raw Time'!K206&gt;0,'Raw Time'!K206&lt;=Params!$B$1),'Raw Time'!K206,"")</f>
        <v/>
      </c>
      <c r="H206" t="str">
        <f>IF(AND('Raw Time'!L206&gt;0,'Raw Time'!L206&lt;=Params!$B$1),'Raw Time'!L206,"")</f>
        <v/>
      </c>
      <c r="I206" t="str">
        <f>IF(AND('Raw Time'!M206&gt;0,'Raw Time'!M206&lt;=Params!$B$1),'Raw Time'!M206,"")</f>
        <v/>
      </c>
      <c r="J206" t="str">
        <f>IF(AND('Raw Time'!N206&gt;0,'Raw Time'!N206&lt;=Params!$B$1),'Raw Time'!N206,"")</f>
        <v/>
      </c>
      <c r="K206" t="str">
        <f>IF(AND('Raw Time'!O206&gt;0,'Raw Time'!O206&lt;=Params!$B$1),'Raw Time'!O206,"")</f>
        <v/>
      </c>
      <c r="L206" t="str">
        <f>IF(AND('Raw Time'!P206&gt;0,'Raw Time'!P206&lt;=Params!$B$1),'Raw Time'!P206,"")</f>
        <v/>
      </c>
      <c r="M206" t="str">
        <f>IF(AND('Raw Time'!Q206&gt;0,'Raw Time'!Q206&lt;=Params!$B$1),'Raw Time'!Q206,"")</f>
        <v/>
      </c>
      <c r="N206" t="str">
        <f>IF(AND('Raw Time'!R206&gt;0,'Raw Time'!R206&lt;=Params!$B$1),'Raw Time'!R206,"")</f>
        <v/>
      </c>
    </row>
    <row r="207" spans="1:14" x14ac:dyDescent="0.25">
      <c r="A207">
        <v>206</v>
      </c>
      <c r="B207" s="1" t="s">
        <v>240</v>
      </c>
      <c r="C207" t="str">
        <f>IF(AND('Raw Time'!G207&gt;0,'Raw Time'!G207&lt;=Params!$B$1),'Raw Time'!G207,"")</f>
        <v/>
      </c>
      <c r="D207" t="str">
        <f>IF(AND('Raw Time'!H207&gt;0,'Raw Time'!H207&lt;=Params!$B$1),'Raw Time'!H207,"")</f>
        <v/>
      </c>
      <c r="E207" t="str">
        <f>IF(AND('Raw Time'!I207&gt;0,'Raw Time'!I207&lt;=Params!$B$1),'Raw Time'!I207,"")</f>
        <v/>
      </c>
      <c r="F207" t="str">
        <f>IF(AND('Raw Time'!J207&gt;0,'Raw Time'!J207&lt;=Params!$B$1),'Raw Time'!J207,"")</f>
        <v/>
      </c>
      <c r="G207" t="str">
        <f>IF(AND('Raw Time'!K207&gt;0,'Raw Time'!K207&lt;=Params!$B$1),'Raw Time'!K207,"")</f>
        <v/>
      </c>
      <c r="H207" t="str">
        <f>IF(AND('Raw Time'!L207&gt;0,'Raw Time'!L207&lt;=Params!$B$1),'Raw Time'!L207,"")</f>
        <v/>
      </c>
      <c r="I207" t="str">
        <f>IF(AND('Raw Time'!M207&gt;0,'Raw Time'!M207&lt;=Params!$B$1),'Raw Time'!M207,"")</f>
        <v/>
      </c>
      <c r="J207" t="str">
        <f>IF(AND('Raw Time'!N207&gt;0,'Raw Time'!N207&lt;=Params!$B$1),'Raw Time'!N207,"")</f>
        <v/>
      </c>
      <c r="K207" t="str">
        <f>IF(AND('Raw Time'!O207&gt;0,'Raw Time'!O207&lt;=Params!$B$1),'Raw Time'!O207,"")</f>
        <v/>
      </c>
      <c r="L207" t="str">
        <f>IF(AND('Raw Time'!P207&gt;0,'Raw Time'!P207&lt;=Params!$B$1),'Raw Time'!P207,"")</f>
        <v/>
      </c>
      <c r="M207" t="str">
        <f>IF(AND('Raw Time'!Q207&gt;0,'Raw Time'!Q207&lt;=Params!$B$1),'Raw Time'!Q207,"")</f>
        <v/>
      </c>
      <c r="N207" t="str">
        <f>IF(AND('Raw Time'!R207&gt;0,'Raw Time'!R207&lt;=Params!$B$1),'Raw Time'!R207,"")</f>
        <v/>
      </c>
    </row>
    <row r="208" spans="1:14" x14ac:dyDescent="0.25">
      <c r="A208">
        <v>207</v>
      </c>
      <c r="B208" s="1" t="s">
        <v>242</v>
      </c>
      <c r="C208" t="str">
        <f>IF(AND('Raw Time'!G208&gt;0,'Raw Time'!G208&lt;=Params!$B$1),'Raw Time'!G208,"")</f>
        <v/>
      </c>
      <c r="D208" t="str">
        <f>IF(AND('Raw Time'!H208&gt;0,'Raw Time'!H208&lt;=Params!$B$1),'Raw Time'!H208,"")</f>
        <v/>
      </c>
      <c r="E208" t="str">
        <f>IF(AND('Raw Time'!I208&gt;0,'Raw Time'!I208&lt;=Params!$B$1),'Raw Time'!I208,"")</f>
        <v/>
      </c>
      <c r="F208" t="str">
        <f>IF(AND('Raw Time'!J208&gt;0,'Raw Time'!J208&lt;=Params!$B$1),'Raw Time'!J208,"")</f>
        <v/>
      </c>
      <c r="G208" t="str">
        <f>IF(AND('Raw Time'!K208&gt;0,'Raw Time'!K208&lt;=Params!$B$1),'Raw Time'!K208,"")</f>
        <v/>
      </c>
      <c r="H208" t="str">
        <f>IF(AND('Raw Time'!L208&gt;0,'Raw Time'!L208&lt;=Params!$B$1),'Raw Time'!L208,"")</f>
        <v/>
      </c>
      <c r="I208" t="str">
        <f>IF(AND('Raw Time'!M208&gt;0,'Raw Time'!M208&lt;=Params!$B$1),'Raw Time'!M208,"")</f>
        <v/>
      </c>
      <c r="J208" t="str">
        <f>IF(AND('Raw Time'!N208&gt;0,'Raw Time'!N208&lt;=Params!$B$1),'Raw Time'!N208,"")</f>
        <v/>
      </c>
      <c r="K208" t="str">
        <f>IF(AND('Raw Time'!O208&gt;0,'Raw Time'!O208&lt;=Params!$B$1),'Raw Time'!O208,"")</f>
        <v/>
      </c>
      <c r="L208" t="str">
        <f>IF(AND('Raw Time'!P208&gt;0,'Raw Time'!P208&lt;=Params!$B$1),'Raw Time'!P208,"")</f>
        <v/>
      </c>
      <c r="M208" t="str">
        <f>IF(AND('Raw Time'!Q208&gt;0,'Raw Time'!Q208&lt;=Params!$B$1),'Raw Time'!Q208,"")</f>
        <v/>
      </c>
      <c r="N208" t="str">
        <f>IF(AND('Raw Time'!R208&gt;0,'Raw Time'!R208&lt;=Params!$B$1),'Raw Time'!R208,"")</f>
        <v/>
      </c>
    </row>
    <row r="209" spans="1:14" x14ac:dyDescent="0.25">
      <c r="A209">
        <v>208</v>
      </c>
      <c r="B209" s="1" t="s">
        <v>244</v>
      </c>
      <c r="C209" t="str">
        <f>IF(AND('Raw Time'!G209&gt;0,'Raw Time'!G209&lt;=Params!$B$1),'Raw Time'!G209,"")</f>
        <v/>
      </c>
      <c r="D209" t="str">
        <f>IF(AND('Raw Time'!H209&gt;0,'Raw Time'!H209&lt;=Params!$B$1),'Raw Time'!H209,"")</f>
        <v/>
      </c>
      <c r="E209" t="str">
        <f>IF(AND('Raw Time'!I209&gt;0,'Raw Time'!I209&lt;=Params!$B$1),'Raw Time'!I209,"")</f>
        <v/>
      </c>
      <c r="F209" t="str">
        <f>IF(AND('Raw Time'!J209&gt;0,'Raw Time'!J209&lt;=Params!$B$1),'Raw Time'!J209,"")</f>
        <v/>
      </c>
      <c r="G209" t="str">
        <f>IF(AND('Raw Time'!K209&gt;0,'Raw Time'!K209&lt;=Params!$B$1),'Raw Time'!K209,"")</f>
        <v/>
      </c>
      <c r="H209" t="str">
        <f>IF(AND('Raw Time'!L209&gt;0,'Raw Time'!L209&lt;=Params!$B$1),'Raw Time'!L209,"")</f>
        <v/>
      </c>
      <c r="I209" t="str">
        <f>IF(AND('Raw Time'!M209&gt;0,'Raw Time'!M209&lt;=Params!$B$1),'Raw Time'!M209,"")</f>
        <v/>
      </c>
      <c r="J209" t="str">
        <f>IF(AND('Raw Time'!N209&gt;0,'Raw Time'!N209&lt;=Params!$B$1),'Raw Time'!N209,"")</f>
        <v/>
      </c>
      <c r="K209" t="str">
        <f>IF(AND('Raw Time'!O209&gt;0,'Raw Time'!O209&lt;=Params!$B$1),'Raw Time'!O209,"")</f>
        <v/>
      </c>
      <c r="L209" t="str">
        <f>IF(AND('Raw Time'!P209&gt;0,'Raw Time'!P209&lt;=Params!$B$1),'Raw Time'!P209,"")</f>
        <v/>
      </c>
      <c r="M209" t="str">
        <f>IF(AND('Raw Time'!Q209&gt;0,'Raw Time'!Q209&lt;=Params!$B$1),'Raw Time'!Q209,"")</f>
        <v/>
      </c>
      <c r="N209" t="str">
        <f>IF(AND('Raw Time'!R209&gt;0,'Raw Time'!R209&lt;=Params!$B$1),'Raw Time'!R209,"")</f>
        <v/>
      </c>
    </row>
    <row r="210" spans="1:14" x14ac:dyDescent="0.25">
      <c r="A210">
        <v>209</v>
      </c>
      <c r="B210" s="1" t="s">
        <v>245</v>
      </c>
      <c r="C210" t="str">
        <f>IF(AND('Raw Time'!G210&gt;0,'Raw Time'!G210&lt;=Params!$B$1),'Raw Time'!G210,"")</f>
        <v/>
      </c>
      <c r="D210" t="str">
        <f>IF(AND('Raw Time'!H210&gt;0,'Raw Time'!H210&lt;=Params!$B$1),'Raw Time'!H210,"")</f>
        <v/>
      </c>
      <c r="E210" t="str">
        <f>IF(AND('Raw Time'!I210&gt;0,'Raw Time'!I210&lt;=Params!$B$1),'Raw Time'!I210,"")</f>
        <v/>
      </c>
      <c r="F210" t="str">
        <f>IF(AND('Raw Time'!J210&gt;0,'Raw Time'!J210&lt;=Params!$B$1),'Raw Time'!J210,"")</f>
        <v/>
      </c>
      <c r="G210" t="str">
        <f>IF(AND('Raw Time'!K210&gt;0,'Raw Time'!K210&lt;=Params!$B$1),'Raw Time'!K210,"")</f>
        <v/>
      </c>
      <c r="H210" t="str">
        <f>IF(AND('Raw Time'!L210&gt;0,'Raw Time'!L210&lt;=Params!$B$1),'Raw Time'!L210,"")</f>
        <v/>
      </c>
      <c r="I210" t="str">
        <f>IF(AND('Raw Time'!M210&gt;0,'Raw Time'!M210&lt;=Params!$B$1),'Raw Time'!M210,"")</f>
        <v/>
      </c>
      <c r="J210" t="str">
        <f>IF(AND('Raw Time'!N210&gt;0,'Raw Time'!N210&lt;=Params!$B$1),'Raw Time'!N210,"")</f>
        <v/>
      </c>
      <c r="K210" t="str">
        <f>IF(AND('Raw Time'!O210&gt;0,'Raw Time'!O210&lt;=Params!$B$1),'Raw Time'!O210,"")</f>
        <v/>
      </c>
      <c r="L210" t="str">
        <f>IF(AND('Raw Time'!P210&gt;0,'Raw Time'!P210&lt;=Params!$B$1),'Raw Time'!P210,"")</f>
        <v/>
      </c>
      <c r="M210" t="str">
        <f>IF(AND('Raw Time'!Q210&gt;0,'Raw Time'!Q210&lt;=Params!$B$1),'Raw Time'!Q210,"")</f>
        <v/>
      </c>
      <c r="N210" t="str">
        <f>IF(AND('Raw Time'!R210&gt;0,'Raw Time'!R210&lt;=Params!$B$1),'Raw Time'!R210,"")</f>
        <v/>
      </c>
    </row>
    <row r="211" spans="1:14" x14ac:dyDescent="0.25">
      <c r="A211">
        <v>210</v>
      </c>
      <c r="B211" s="1" t="s">
        <v>246</v>
      </c>
      <c r="C211">
        <f>IF(AND('Raw Time'!G211&gt;0,'Raw Time'!G211&lt;=Params!$B$1),'Raw Time'!G211,"")</f>
        <v>1827</v>
      </c>
      <c r="D211">
        <f>IF(AND('Raw Time'!H211&gt;0,'Raw Time'!H211&lt;=Params!$B$1),'Raw Time'!H211,"")</f>
        <v>2779</v>
      </c>
      <c r="E211" t="str">
        <f>IF(AND('Raw Time'!I211&gt;0,'Raw Time'!I211&lt;=Params!$B$1),'Raw Time'!I211,"")</f>
        <v/>
      </c>
      <c r="F211" t="str">
        <f>IF(AND('Raw Time'!J211&gt;0,'Raw Time'!J211&lt;=Params!$B$1),'Raw Time'!J211,"")</f>
        <v/>
      </c>
      <c r="G211" t="str">
        <f>IF(AND('Raw Time'!K211&gt;0,'Raw Time'!K211&lt;=Params!$B$1),'Raw Time'!K211,"")</f>
        <v/>
      </c>
      <c r="H211" t="str">
        <f>IF(AND('Raw Time'!L211&gt;0,'Raw Time'!L211&lt;=Params!$B$1),'Raw Time'!L211,"")</f>
        <v/>
      </c>
      <c r="I211" t="str">
        <f>IF(AND('Raw Time'!M211&gt;0,'Raw Time'!M211&lt;=Params!$B$1),'Raw Time'!M211,"")</f>
        <v/>
      </c>
      <c r="J211">
        <f>IF(AND('Raw Time'!N211&gt;0,'Raw Time'!N211&lt;=Params!$B$1),'Raw Time'!N211,"")</f>
        <v>2495</v>
      </c>
      <c r="K211" t="str">
        <f>IF(AND('Raw Time'!O211&gt;0,'Raw Time'!O211&lt;=Params!$B$1),'Raw Time'!O211,"")</f>
        <v/>
      </c>
      <c r="L211" t="str">
        <f>IF(AND('Raw Time'!P211&gt;0,'Raw Time'!P211&lt;=Params!$B$1),'Raw Time'!P211,"")</f>
        <v/>
      </c>
      <c r="M211" t="str">
        <f>IF(AND('Raw Time'!Q211&gt;0,'Raw Time'!Q211&lt;=Params!$B$1),'Raw Time'!Q211,"")</f>
        <v/>
      </c>
      <c r="N211" t="str">
        <f>IF(AND('Raw Time'!R211&gt;0,'Raw Time'!R211&lt;=Params!$B$1),'Raw Time'!R211,"")</f>
        <v/>
      </c>
    </row>
    <row r="212" spans="1:14" x14ac:dyDescent="0.25">
      <c r="A212">
        <v>211</v>
      </c>
      <c r="B212" s="1" t="s">
        <v>247</v>
      </c>
      <c r="C212" t="str">
        <f>IF(AND('Raw Time'!G212&gt;0,'Raw Time'!G212&lt;=Params!$B$1),'Raw Time'!G212,"")</f>
        <v/>
      </c>
      <c r="D212">
        <f>IF(AND('Raw Time'!H212&gt;0,'Raw Time'!H212&lt;=Params!$B$1),'Raw Time'!H212,"")</f>
        <v>2110</v>
      </c>
      <c r="E212">
        <f>IF(AND('Raw Time'!I212&gt;0,'Raw Time'!I212&lt;=Params!$B$1),'Raw Time'!I212,"")</f>
        <v>3401</v>
      </c>
      <c r="F212" t="str">
        <f>IF(AND('Raw Time'!J212&gt;0,'Raw Time'!J212&lt;=Params!$B$1),'Raw Time'!J212,"")</f>
        <v/>
      </c>
      <c r="G212" t="str">
        <f>IF(AND('Raw Time'!K212&gt;0,'Raw Time'!K212&lt;=Params!$B$1),'Raw Time'!K212,"")</f>
        <v/>
      </c>
      <c r="H212" t="str">
        <f>IF(AND('Raw Time'!L212&gt;0,'Raw Time'!L212&lt;=Params!$B$1),'Raw Time'!L212,"")</f>
        <v/>
      </c>
      <c r="I212" t="str">
        <f>IF(AND('Raw Time'!M212&gt;0,'Raw Time'!M212&lt;=Params!$B$1),'Raw Time'!M212,"")</f>
        <v/>
      </c>
      <c r="J212" t="str">
        <f>IF(AND('Raw Time'!N212&gt;0,'Raw Time'!N212&lt;=Params!$B$1),'Raw Time'!N212,"")</f>
        <v/>
      </c>
      <c r="K212" t="str">
        <f>IF(AND('Raw Time'!O212&gt;0,'Raw Time'!O212&lt;=Params!$B$1),'Raw Time'!O212,"")</f>
        <v/>
      </c>
      <c r="L212" t="str">
        <f>IF(AND('Raw Time'!P212&gt;0,'Raw Time'!P212&lt;=Params!$B$1),'Raw Time'!P212,"")</f>
        <v/>
      </c>
      <c r="M212" t="str">
        <f>IF(AND('Raw Time'!Q212&gt;0,'Raw Time'!Q212&lt;=Params!$B$1),'Raw Time'!Q212,"")</f>
        <v/>
      </c>
      <c r="N212">
        <f>IF(AND('Raw Time'!R212&gt;0,'Raw Time'!R212&lt;=Params!$B$1),'Raw Time'!R212,"")</f>
        <v>3552</v>
      </c>
    </row>
    <row r="213" spans="1:14" x14ac:dyDescent="0.25">
      <c r="A213">
        <v>212</v>
      </c>
      <c r="B213" s="1" t="s">
        <v>248</v>
      </c>
      <c r="C213">
        <f>IF(AND('Raw Time'!G213&gt;0,'Raw Time'!G213&lt;=Params!$B$1),'Raw Time'!G213,"")</f>
        <v>2150</v>
      </c>
      <c r="D213">
        <f>IF(AND('Raw Time'!H213&gt;0,'Raw Time'!H213&lt;=Params!$B$1),'Raw Time'!H213,"")</f>
        <v>3149</v>
      </c>
      <c r="E213" t="str">
        <f>IF(AND('Raw Time'!I213&gt;0,'Raw Time'!I213&lt;=Params!$B$1),'Raw Time'!I213,"")</f>
        <v/>
      </c>
      <c r="F213" t="str">
        <f>IF(AND('Raw Time'!J213&gt;0,'Raw Time'!J213&lt;=Params!$B$1),'Raw Time'!J213,"")</f>
        <v/>
      </c>
      <c r="G213" t="str">
        <f>IF(AND('Raw Time'!K213&gt;0,'Raw Time'!K213&lt;=Params!$B$1),'Raw Time'!K213,"")</f>
        <v/>
      </c>
      <c r="H213" t="str">
        <f>IF(AND('Raw Time'!L213&gt;0,'Raw Time'!L213&lt;=Params!$B$1),'Raw Time'!L213,"")</f>
        <v/>
      </c>
      <c r="I213" t="str">
        <f>IF(AND('Raw Time'!M213&gt;0,'Raw Time'!M213&lt;=Params!$B$1),'Raw Time'!M213,"")</f>
        <v/>
      </c>
      <c r="J213" t="str">
        <f>IF(AND('Raw Time'!N213&gt;0,'Raw Time'!N213&lt;=Params!$B$1),'Raw Time'!N213,"")</f>
        <v/>
      </c>
      <c r="K213" t="str">
        <f>IF(AND('Raw Time'!O213&gt;0,'Raw Time'!O213&lt;=Params!$B$1),'Raw Time'!O213,"")</f>
        <v/>
      </c>
      <c r="L213" t="str">
        <f>IF(AND('Raw Time'!P213&gt;0,'Raw Time'!P213&lt;=Params!$B$1),'Raw Time'!P213,"")</f>
        <v/>
      </c>
      <c r="M213" t="str">
        <f>IF(AND('Raw Time'!Q213&gt;0,'Raw Time'!Q213&lt;=Params!$B$1),'Raw Time'!Q213,"")</f>
        <v/>
      </c>
      <c r="N213" t="str">
        <f>IF(AND('Raw Time'!R213&gt;0,'Raw Time'!R213&lt;=Params!$B$1),'Raw Time'!R213,"")</f>
        <v/>
      </c>
    </row>
    <row r="214" spans="1:14" x14ac:dyDescent="0.25">
      <c r="A214">
        <v>213</v>
      </c>
      <c r="B214" s="1" t="s">
        <v>249</v>
      </c>
      <c r="C214">
        <f>IF(AND('Raw Time'!G214&gt;0,'Raw Time'!G214&lt;=Params!$B$1),'Raw Time'!G214,"")</f>
        <v>1241</v>
      </c>
      <c r="D214" t="str">
        <f>IF(AND('Raw Time'!H214&gt;0,'Raw Time'!H214&lt;=Params!$B$1),'Raw Time'!H214,"")</f>
        <v/>
      </c>
      <c r="E214" t="str">
        <f>IF(AND('Raw Time'!I214&gt;0,'Raw Time'!I214&lt;=Params!$B$1),'Raw Time'!I214,"")</f>
        <v/>
      </c>
      <c r="F214" t="str">
        <f>IF(AND('Raw Time'!J214&gt;0,'Raw Time'!J214&lt;=Params!$B$1),'Raw Time'!J214,"")</f>
        <v/>
      </c>
      <c r="G214" t="str">
        <f>IF(AND('Raw Time'!K214&gt;0,'Raw Time'!K214&lt;=Params!$B$1),'Raw Time'!K214,"")</f>
        <v/>
      </c>
      <c r="H214" t="str">
        <f>IF(AND('Raw Time'!L214&gt;0,'Raw Time'!L214&lt;=Params!$B$1),'Raw Time'!L214,"")</f>
        <v/>
      </c>
      <c r="I214" t="str">
        <f>IF(AND('Raw Time'!M214&gt;0,'Raw Time'!M214&lt;=Params!$B$1),'Raw Time'!M214,"")</f>
        <v/>
      </c>
      <c r="J214" t="str">
        <f>IF(AND('Raw Time'!N214&gt;0,'Raw Time'!N214&lt;=Params!$B$1),'Raw Time'!N214,"")</f>
        <v/>
      </c>
      <c r="K214" t="str">
        <f>IF(AND('Raw Time'!O214&gt;0,'Raw Time'!O214&lt;=Params!$B$1),'Raw Time'!O214,"")</f>
        <v/>
      </c>
      <c r="L214" t="str">
        <f>IF(AND('Raw Time'!P214&gt;0,'Raw Time'!P214&lt;=Params!$B$1),'Raw Time'!P214,"")</f>
        <v/>
      </c>
      <c r="M214" t="str">
        <f>IF(AND('Raw Time'!Q214&gt;0,'Raw Time'!Q214&lt;=Params!$B$1),'Raw Time'!Q214,"")</f>
        <v/>
      </c>
      <c r="N214">
        <f>IF(AND('Raw Time'!R214&gt;0,'Raw Time'!R214&lt;=Params!$B$1),'Raw Time'!R214,"")</f>
        <v>2221</v>
      </c>
    </row>
    <row r="215" spans="1:14" x14ac:dyDescent="0.25">
      <c r="A215">
        <v>214</v>
      </c>
      <c r="B215" s="1" t="s">
        <v>250</v>
      </c>
      <c r="C215">
        <f>IF(AND('Raw Time'!G215&gt;0,'Raw Time'!G215&lt;=Params!$B$1),'Raw Time'!G215,"")</f>
        <v>1221</v>
      </c>
      <c r="D215" t="str">
        <f>IF(AND('Raw Time'!H215&gt;0,'Raw Time'!H215&lt;=Params!$B$1),'Raw Time'!H215,"")</f>
        <v/>
      </c>
      <c r="E215" t="str">
        <f>IF(AND('Raw Time'!I215&gt;0,'Raw Time'!I215&lt;=Params!$B$1),'Raw Time'!I215,"")</f>
        <v/>
      </c>
      <c r="F215" t="str">
        <f>IF(AND('Raw Time'!J215&gt;0,'Raw Time'!J215&lt;=Params!$B$1),'Raw Time'!J215,"")</f>
        <v/>
      </c>
      <c r="G215" t="str">
        <f>IF(AND('Raw Time'!K215&gt;0,'Raw Time'!K215&lt;=Params!$B$1),'Raw Time'!K215,"")</f>
        <v/>
      </c>
      <c r="H215" t="str">
        <f>IF(AND('Raw Time'!L215&gt;0,'Raw Time'!L215&lt;=Params!$B$1),'Raw Time'!L215,"")</f>
        <v/>
      </c>
      <c r="I215" t="str">
        <f>IF(AND('Raw Time'!M215&gt;0,'Raw Time'!M215&lt;=Params!$B$1),'Raw Time'!M215,"")</f>
        <v/>
      </c>
      <c r="J215">
        <f>IF(AND('Raw Time'!N215&gt;0,'Raw Time'!N215&lt;=Params!$B$1),'Raw Time'!N215,"")</f>
        <v>2094</v>
      </c>
      <c r="K215" t="str">
        <f>IF(AND('Raw Time'!O215&gt;0,'Raw Time'!O215&lt;=Params!$B$1),'Raw Time'!O215,"")</f>
        <v/>
      </c>
      <c r="L215" t="str">
        <f>IF(AND('Raw Time'!P215&gt;0,'Raw Time'!P215&lt;=Params!$B$1),'Raw Time'!P215,"")</f>
        <v/>
      </c>
      <c r="M215" t="str">
        <f>IF(AND('Raw Time'!Q215&gt;0,'Raw Time'!Q215&lt;=Params!$B$1),'Raw Time'!Q215,"")</f>
        <v/>
      </c>
      <c r="N215" t="str">
        <f>IF(AND('Raw Time'!R215&gt;0,'Raw Time'!R215&lt;=Params!$B$1),'Raw Time'!R215,"")</f>
        <v/>
      </c>
    </row>
    <row r="216" spans="1:14" x14ac:dyDescent="0.25">
      <c r="A216">
        <v>215</v>
      </c>
      <c r="B216" s="1" t="s">
        <v>251</v>
      </c>
      <c r="C216">
        <f>IF(AND('Raw Time'!G216&gt;0,'Raw Time'!G216&lt;=Params!$B$1),'Raw Time'!G216,"")</f>
        <v>1477</v>
      </c>
      <c r="D216">
        <f>IF(AND('Raw Time'!H216&gt;0,'Raw Time'!H216&lt;=Params!$B$1),'Raw Time'!H216,"")</f>
        <v>1976</v>
      </c>
      <c r="E216" t="str">
        <f>IF(AND('Raw Time'!I216&gt;0,'Raw Time'!I216&lt;=Params!$B$1),'Raw Time'!I216,"")</f>
        <v/>
      </c>
      <c r="F216" t="str">
        <f>IF(AND('Raw Time'!J216&gt;0,'Raw Time'!J216&lt;=Params!$B$1),'Raw Time'!J216,"")</f>
        <v/>
      </c>
      <c r="G216" t="str">
        <f>IF(AND('Raw Time'!K216&gt;0,'Raw Time'!K216&lt;=Params!$B$1),'Raw Time'!K216,"")</f>
        <v/>
      </c>
      <c r="H216" t="str">
        <f>IF(AND('Raw Time'!L216&gt;0,'Raw Time'!L216&lt;=Params!$B$1),'Raw Time'!L216,"")</f>
        <v/>
      </c>
      <c r="I216" t="str">
        <f>IF(AND('Raw Time'!M216&gt;0,'Raw Time'!M216&lt;=Params!$B$1),'Raw Time'!M216,"")</f>
        <v/>
      </c>
      <c r="J216" t="str">
        <f>IF(AND('Raw Time'!N216&gt;0,'Raw Time'!N216&lt;=Params!$B$1),'Raw Time'!N216,"")</f>
        <v/>
      </c>
      <c r="K216" t="str">
        <f>IF(AND('Raw Time'!O216&gt;0,'Raw Time'!O216&lt;=Params!$B$1),'Raw Time'!O216,"")</f>
        <v/>
      </c>
      <c r="L216" t="str">
        <f>IF(AND('Raw Time'!P216&gt;0,'Raw Time'!P216&lt;=Params!$B$1),'Raw Time'!P216,"")</f>
        <v/>
      </c>
      <c r="M216" t="str">
        <f>IF(AND('Raw Time'!Q216&gt;0,'Raw Time'!Q216&lt;=Params!$B$1),'Raw Time'!Q216,"")</f>
        <v/>
      </c>
      <c r="N216" t="str">
        <f>IF(AND('Raw Time'!R216&gt;0,'Raw Time'!R216&lt;=Params!$B$1),'Raw Time'!R216,"")</f>
        <v/>
      </c>
    </row>
    <row r="217" spans="1:14" x14ac:dyDescent="0.25">
      <c r="A217">
        <v>216</v>
      </c>
      <c r="B217" s="1" t="s">
        <v>252</v>
      </c>
      <c r="C217">
        <f>IF(AND('Raw Time'!G217&gt;0,'Raw Time'!G217&lt;=Params!$B$1),'Raw Time'!G217,"")</f>
        <v>3423</v>
      </c>
      <c r="D217" t="str">
        <f>IF(AND('Raw Time'!H217&gt;0,'Raw Time'!H217&lt;=Params!$B$1),'Raw Time'!H217,"")</f>
        <v/>
      </c>
      <c r="E217" t="str">
        <f>IF(AND('Raw Time'!I217&gt;0,'Raw Time'!I217&lt;=Params!$B$1),'Raw Time'!I217,"")</f>
        <v/>
      </c>
      <c r="F217" t="str">
        <f>IF(AND('Raw Time'!J217&gt;0,'Raw Time'!J217&lt;=Params!$B$1),'Raw Time'!J217,"")</f>
        <v/>
      </c>
      <c r="G217" t="str">
        <f>IF(AND('Raw Time'!K217&gt;0,'Raw Time'!K217&lt;=Params!$B$1),'Raw Time'!K217,"")</f>
        <v/>
      </c>
      <c r="H217" t="str">
        <f>IF(AND('Raw Time'!L217&gt;0,'Raw Time'!L217&lt;=Params!$B$1),'Raw Time'!L217,"")</f>
        <v/>
      </c>
      <c r="I217" t="str">
        <f>IF(AND('Raw Time'!M217&gt;0,'Raw Time'!M217&lt;=Params!$B$1),'Raw Time'!M217,"")</f>
        <v/>
      </c>
      <c r="J217" t="str">
        <f>IF(AND('Raw Time'!N217&gt;0,'Raw Time'!N217&lt;=Params!$B$1),'Raw Time'!N217,"")</f>
        <v/>
      </c>
      <c r="K217" t="str">
        <f>IF(AND('Raw Time'!O217&gt;0,'Raw Time'!O217&lt;=Params!$B$1),'Raw Time'!O217,"")</f>
        <v/>
      </c>
      <c r="L217" t="str">
        <f>IF(AND('Raw Time'!P217&gt;0,'Raw Time'!P217&lt;=Params!$B$1),'Raw Time'!P217,"")</f>
        <v/>
      </c>
      <c r="M217" t="str">
        <f>IF(AND('Raw Time'!Q217&gt;0,'Raw Time'!Q217&lt;=Params!$B$1),'Raw Time'!Q217,"")</f>
        <v/>
      </c>
      <c r="N217" t="str">
        <f>IF(AND('Raw Time'!R217&gt;0,'Raw Time'!R217&lt;=Params!$B$1),'Raw Time'!R217,"")</f>
        <v/>
      </c>
    </row>
    <row r="218" spans="1:14" x14ac:dyDescent="0.25">
      <c r="A218">
        <v>217</v>
      </c>
      <c r="B218" s="1" t="s">
        <v>253</v>
      </c>
      <c r="C218" t="str">
        <f>IF(AND('Raw Time'!G218&gt;0,'Raw Time'!G218&lt;=Params!$B$1),'Raw Time'!G218,"")</f>
        <v/>
      </c>
      <c r="D218" t="str">
        <f>IF(AND('Raw Time'!H218&gt;0,'Raw Time'!H218&lt;=Params!$B$1),'Raw Time'!H218,"")</f>
        <v/>
      </c>
      <c r="E218" t="str">
        <f>IF(AND('Raw Time'!I218&gt;0,'Raw Time'!I218&lt;=Params!$B$1),'Raw Time'!I218,"")</f>
        <v/>
      </c>
      <c r="F218" t="str">
        <f>IF(AND('Raw Time'!J218&gt;0,'Raw Time'!J218&lt;=Params!$B$1),'Raw Time'!J218,"")</f>
        <v/>
      </c>
      <c r="G218" t="str">
        <f>IF(AND('Raw Time'!K218&gt;0,'Raw Time'!K218&lt;=Params!$B$1),'Raw Time'!K218,"")</f>
        <v/>
      </c>
      <c r="H218" t="str">
        <f>IF(AND('Raw Time'!L218&gt;0,'Raw Time'!L218&lt;=Params!$B$1),'Raw Time'!L218,"")</f>
        <v/>
      </c>
      <c r="I218" t="str">
        <f>IF(AND('Raw Time'!M218&gt;0,'Raw Time'!M218&lt;=Params!$B$1),'Raw Time'!M218,"")</f>
        <v/>
      </c>
      <c r="J218">
        <f>IF(AND('Raw Time'!N218&gt;0,'Raw Time'!N218&lt;=Params!$B$1),'Raw Time'!N218,"")</f>
        <v>3555</v>
      </c>
      <c r="K218" t="str">
        <f>IF(AND('Raw Time'!O218&gt;0,'Raw Time'!O218&lt;=Params!$B$1),'Raw Time'!O218,"")</f>
        <v/>
      </c>
      <c r="L218" t="str">
        <f>IF(AND('Raw Time'!P218&gt;0,'Raw Time'!P218&lt;=Params!$B$1),'Raw Time'!P218,"")</f>
        <v/>
      </c>
      <c r="M218" t="str">
        <f>IF(AND('Raw Time'!Q218&gt;0,'Raw Time'!Q218&lt;=Params!$B$1),'Raw Time'!Q218,"")</f>
        <v/>
      </c>
      <c r="N218" t="str">
        <f>IF(AND('Raw Time'!R218&gt;0,'Raw Time'!R218&lt;=Params!$B$1),'Raw Time'!R218,"")</f>
        <v/>
      </c>
    </row>
    <row r="219" spans="1:14" x14ac:dyDescent="0.25">
      <c r="A219">
        <v>218</v>
      </c>
      <c r="B219" s="1" t="s">
        <v>254</v>
      </c>
      <c r="C219" t="str">
        <f>IF(AND('Raw Time'!G219&gt;0,'Raw Time'!G219&lt;=Params!$B$1),'Raw Time'!G219,"")</f>
        <v/>
      </c>
      <c r="D219" t="str">
        <f>IF(AND('Raw Time'!H219&gt;0,'Raw Time'!H219&lt;=Params!$B$1),'Raw Time'!H219,"")</f>
        <v/>
      </c>
      <c r="E219" t="str">
        <f>IF(AND('Raw Time'!I219&gt;0,'Raw Time'!I219&lt;=Params!$B$1),'Raw Time'!I219,"")</f>
        <v/>
      </c>
      <c r="F219" t="str">
        <f>IF(AND('Raw Time'!J219&gt;0,'Raw Time'!J219&lt;=Params!$B$1),'Raw Time'!J219,"")</f>
        <v/>
      </c>
      <c r="G219" t="str">
        <f>IF(AND('Raw Time'!K219&gt;0,'Raw Time'!K219&lt;=Params!$B$1),'Raw Time'!K219,"")</f>
        <v/>
      </c>
      <c r="H219" t="str">
        <f>IF(AND('Raw Time'!L219&gt;0,'Raw Time'!L219&lt;=Params!$B$1),'Raw Time'!L219,"")</f>
        <v/>
      </c>
      <c r="I219" t="str">
        <f>IF(AND('Raw Time'!M219&gt;0,'Raw Time'!M219&lt;=Params!$B$1),'Raw Time'!M219,"")</f>
        <v/>
      </c>
      <c r="J219" t="str">
        <f>IF(AND('Raw Time'!N219&gt;0,'Raw Time'!N219&lt;=Params!$B$1),'Raw Time'!N219,"")</f>
        <v/>
      </c>
      <c r="K219" t="str">
        <f>IF(AND('Raw Time'!O219&gt;0,'Raw Time'!O219&lt;=Params!$B$1),'Raw Time'!O219,"")</f>
        <v/>
      </c>
      <c r="L219" t="str">
        <f>IF(AND('Raw Time'!P219&gt;0,'Raw Time'!P219&lt;=Params!$B$1),'Raw Time'!P219,"")</f>
        <v/>
      </c>
      <c r="M219" t="str">
        <f>IF(AND('Raw Time'!Q219&gt;0,'Raw Time'!Q219&lt;=Params!$B$1),'Raw Time'!Q219,"")</f>
        <v/>
      </c>
      <c r="N219" t="str">
        <f>IF(AND('Raw Time'!R219&gt;0,'Raw Time'!R219&lt;=Params!$B$1),'Raw Time'!R219,"")</f>
        <v/>
      </c>
    </row>
    <row r="220" spans="1:14" x14ac:dyDescent="0.25">
      <c r="A220">
        <v>219</v>
      </c>
      <c r="B220" s="1" t="s">
        <v>256</v>
      </c>
      <c r="C220" t="str">
        <f>IF(AND('Raw Time'!G220&gt;0,'Raw Time'!G220&lt;=Params!$B$1),'Raw Time'!G220,"")</f>
        <v/>
      </c>
      <c r="D220" t="str">
        <f>IF(AND('Raw Time'!H220&gt;0,'Raw Time'!H220&lt;=Params!$B$1),'Raw Time'!H220,"")</f>
        <v/>
      </c>
      <c r="E220" t="str">
        <f>IF(AND('Raw Time'!I220&gt;0,'Raw Time'!I220&lt;=Params!$B$1),'Raw Time'!I220,"")</f>
        <v/>
      </c>
      <c r="F220" t="str">
        <f>IF(AND('Raw Time'!J220&gt;0,'Raw Time'!J220&lt;=Params!$B$1),'Raw Time'!J220,"")</f>
        <v/>
      </c>
      <c r="G220" t="str">
        <f>IF(AND('Raw Time'!K220&gt;0,'Raw Time'!K220&lt;=Params!$B$1),'Raw Time'!K220,"")</f>
        <v/>
      </c>
      <c r="H220" t="str">
        <f>IF(AND('Raw Time'!L220&gt;0,'Raw Time'!L220&lt;=Params!$B$1),'Raw Time'!L220,"")</f>
        <v/>
      </c>
      <c r="I220" t="str">
        <f>IF(AND('Raw Time'!M220&gt;0,'Raw Time'!M220&lt;=Params!$B$1),'Raw Time'!M220,"")</f>
        <v/>
      </c>
      <c r="J220" t="str">
        <f>IF(AND('Raw Time'!N220&gt;0,'Raw Time'!N220&lt;=Params!$B$1),'Raw Time'!N220,"")</f>
        <v/>
      </c>
      <c r="K220" t="str">
        <f>IF(AND('Raw Time'!O220&gt;0,'Raw Time'!O220&lt;=Params!$B$1),'Raw Time'!O220,"")</f>
        <v/>
      </c>
      <c r="L220" t="str">
        <f>IF(AND('Raw Time'!P220&gt;0,'Raw Time'!P220&lt;=Params!$B$1),'Raw Time'!P220,"")</f>
        <v/>
      </c>
      <c r="M220" t="str">
        <f>IF(AND('Raw Time'!Q220&gt;0,'Raw Time'!Q220&lt;=Params!$B$1),'Raw Time'!Q220,"")</f>
        <v/>
      </c>
      <c r="N220" t="str">
        <f>IF(AND('Raw Time'!R220&gt;0,'Raw Time'!R220&lt;=Params!$B$1),'Raw Time'!R220,"")</f>
        <v/>
      </c>
    </row>
    <row r="221" spans="1:14" x14ac:dyDescent="0.25">
      <c r="A221">
        <v>220</v>
      </c>
      <c r="B221" s="1" t="s">
        <v>258</v>
      </c>
      <c r="C221" t="str">
        <f>IF(AND('Raw Time'!G221&gt;0,'Raw Time'!G221&lt;=Params!$B$1),'Raw Time'!G221,"")</f>
        <v/>
      </c>
      <c r="D221" t="str">
        <f>IF(AND('Raw Time'!H221&gt;0,'Raw Time'!H221&lt;=Params!$B$1),'Raw Time'!H221,"")</f>
        <v/>
      </c>
      <c r="E221" t="str">
        <f>IF(AND('Raw Time'!I221&gt;0,'Raw Time'!I221&lt;=Params!$B$1),'Raw Time'!I221,"")</f>
        <v/>
      </c>
      <c r="F221" t="str">
        <f>IF(AND('Raw Time'!J221&gt;0,'Raw Time'!J221&lt;=Params!$B$1),'Raw Time'!J221,"")</f>
        <v/>
      </c>
      <c r="G221" t="str">
        <f>IF(AND('Raw Time'!K221&gt;0,'Raw Time'!K221&lt;=Params!$B$1),'Raw Time'!K221,"")</f>
        <v/>
      </c>
      <c r="H221" t="str">
        <f>IF(AND('Raw Time'!L221&gt;0,'Raw Time'!L221&lt;=Params!$B$1),'Raw Time'!L221,"")</f>
        <v/>
      </c>
      <c r="I221" t="str">
        <f>IF(AND('Raw Time'!M221&gt;0,'Raw Time'!M221&lt;=Params!$B$1),'Raw Time'!M221,"")</f>
        <v/>
      </c>
      <c r="J221" t="str">
        <f>IF(AND('Raw Time'!N221&gt;0,'Raw Time'!N221&lt;=Params!$B$1),'Raw Time'!N221,"")</f>
        <v/>
      </c>
      <c r="K221" t="str">
        <f>IF(AND('Raw Time'!O221&gt;0,'Raw Time'!O221&lt;=Params!$B$1),'Raw Time'!O221,"")</f>
        <v/>
      </c>
      <c r="L221" t="str">
        <f>IF(AND('Raw Time'!P221&gt;0,'Raw Time'!P221&lt;=Params!$B$1),'Raw Time'!P221,"")</f>
        <v/>
      </c>
      <c r="M221" t="str">
        <f>IF(AND('Raw Time'!Q221&gt;0,'Raw Time'!Q221&lt;=Params!$B$1),'Raw Time'!Q221,"")</f>
        <v/>
      </c>
      <c r="N221" t="str">
        <f>IF(AND('Raw Time'!R221&gt;0,'Raw Time'!R221&lt;=Params!$B$1),'Raw Time'!R221,"")</f>
        <v/>
      </c>
    </row>
    <row r="222" spans="1:14" x14ac:dyDescent="0.25">
      <c r="A222">
        <v>221</v>
      </c>
      <c r="B222" s="1" t="s">
        <v>260</v>
      </c>
      <c r="C222" t="str">
        <f>IF(AND('Raw Time'!G222&gt;0,'Raw Time'!G222&lt;=Params!$B$1),'Raw Time'!G222,"")</f>
        <v/>
      </c>
      <c r="D222" t="str">
        <f>IF(AND('Raw Time'!H222&gt;0,'Raw Time'!H222&lt;=Params!$B$1),'Raw Time'!H222,"")</f>
        <v/>
      </c>
      <c r="E222" t="str">
        <f>IF(AND('Raw Time'!I222&gt;0,'Raw Time'!I222&lt;=Params!$B$1),'Raw Time'!I222,"")</f>
        <v/>
      </c>
      <c r="F222" t="str">
        <f>IF(AND('Raw Time'!J222&gt;0,'Raw Time'!J222&lt;=Params!$B$1),'Raw Time'!J222,"")</f>
        <v/>
      </c>
      <c r="G222" t="str">
        <f>IF(AND('Raw Time'!K222&gt;0,'Raw Time'!K222&lt;=Params!$B$1),'Raw Time'!K222,"")</f>
        <v/>
      </c>
      <c r="H222" t="str">
        <f>IF(AND('Raw Time'!L222&gt;0,'Raw Time'!L222&lt;=Params!$B$1),'Raw Time'!L222,"")</f>
        <v/>
      </c>
      <c r="I222" t="str">
        <f>IF(AND('Raw Time'!M222&gt;0,'Raw Time'!M222&lt;=Params!$B$1),'Raw Time'!M222,"")</f>
        <v/>
      </c>
      <c r="J222" t="str">
        <f>IF(AND('Raw Time'!N222&gt;0,'Raw Time'!N222&lt;=Params!$B$1),'Raw Time'!N222,"")</f>
        <v/>
      </c>
      <c r="K222" t="str">
        <f>IF(AND('Raw Time'!O222&gt;0,'Raw Time'!O222&lt;=Params!$B$1),'Raw Time'!O222,"")</f>
        <v/>
      </c>
      <c r="L222" t="str">
        <f>IF(AND('Raw Time'!P222&gt;0,'Raw Time'!P222&lt;=Params!$B$1),'Raw Time'!P222,"")</f>
        <v/>
      </c>
      <c r="M222" t="str">
        <f>IF(AND('Raw Time'!Q222&gt;0,'Raw Time'!Q222&lt;=Params!$B$1),'Raw Time'!Q222,"")</f>
        <v/>
      </c>
      <c r="N222" t="str">
        <f>IF(AND('Raw Time'!R222&gt;0,'Raw Time'!R222&lt;=Params!$B$1),'Raw Time'!R222,"")</f>
        <v/>
      </c>
    </row>
    <row r="223" spans="1:14" x14ac:dyDescent="0.25">
      <c r="A223">
        <v>222</v>
      </c>
      <c r="B223" s="1" t="s">
        <v>262</v>
      </c>
      <c r="C223" t="str">
        <f>IF(AND('Raw Time'!G223&gt;0,'Raw Time'!G223&lt;=Params!$B$1),'Raw Time'!G223,"")</f>
        <v/>
      </c>
      <c r="D223" t="str">
        <f>IF(AND('Raw Time'!H223&gt;0,'Raw Time'!H223&lt;=Params!$B$1),'Raw Time'!H223,"")</f>
        <v/>
      </c>
      <c r="E223" t="str">
        <f>IF(AND('Raw Time'!I223&gt;0,'Raw Time'!I223&lt;=Params!$B$1),'Raw Time'!I223,"")</f>
        <v/>
      </c>
      <c r="F223" t="str">
        <f>IF(AND('Raw Time'!J223&gt;0,'Raw Time'!J223&lt;=Params!$B$1),'Raw Time'!J223,"")</f>
        <v/>
      </c>
      <c r="G223" t="str">
        <f>IF(AND('Raw Time'!K223&gt;0,'Raw Time'!K223&lt;=Params!$B$1),'Raw Time'!K223,"")</f>
        <v/>
      </c>
      <c r="H223" t="str">
        <f>IF(AND('Raw Time'!L223&gt;0,'Raw Time'!L223&lt;=Params!$B$1),'Raw Time'!L223,"")</f>
        <v/>
      </c>
      <c r="I223" t="str">
        <f>IF(AND('Raw Time'!M223&gt;0,'Raw Time'!M223&lt;=Params!$B$1),'Raw Time'!M223,"")</f>
        <v/>
      </c>
      <c r="J223" t="str">
        <f>IF(AND('Raw Time'!N223&gt;0,'Raw Time'!N223&lt;=Params!$B$1),'Raw Time'!N223,"")</f>
        <v/>
      </c>
      <c r="K223" t="str">
        <f>IF(AND('Raw Time'!O223&gt;0,'Raw Time'!O223&lt;=Params!$B$1),'Raw Time'!O223,"")</f>
        <v/>
      </c>
      <c r="L223" t="str">
        <f>IF(AND('Raw Time'!P223&gt;0,'Raw Time'!P223&lt;=Params!$B$1),'Raw Time'!P223,"")</f>
        <v/>
      </c>
      <c r="M223" t="str">
        <f>IF(AND('Raw Time'!Q223&gt;0,'Raw Time'!Q223&lt;=Params!$B$1),'Raw Time'!Q223,"")</f>
        <v/>
      </c>
      <c r="N223" t="str">
        <f>IF(AND('Raw Time'!R223&gt;0,'Raw Time'!R223&lt;=Params!$B$1),'Raw Time'!R223,"")</f>
        <v/>
      </c>
    </row>
    <row r="224" spans="1:14" x14ac:dyDescent="0.25">
      <c r="A224">
        <v>223</v>
      </c>
      <c r="B224" s="1" t="s">
        <v>264</v>
      </c>
      <c r="C224" t="str">
        <f>IF(AND('Raw Time'!G224&gt;0,'Raw Time'!G224&lt;=Params!$B$1),'Raw Time'!G224,"")</f>
        <v/>
      </c>
      <c r="D224" t="str">
        <f>IF(AND('Raw Time'!H224&gt;0,'Raw Time'!H224&lt;=Params!$B$1),'Raw Time'!H224,"")</f>
        <v/>
      </c>
      <c r="E224" t="str">
        <f>IF(AND('Raw Time'!I224&gt;0,'Raw Time'!I224&lt;=Params!$B$1),'Raw Time'!I224,"")</f>
        <v/>
      </c>
      <c r="F224" t="str">
        <f>IF(AND('Raw Time'!J224&gt;0,'Raw Time'!J224&lt;=Params!$B$1),'Raw Time'!J224,"")</f>
        <v/>
      </c>
      <c r="G224" t="str">
        <f>IF(AND('Raw Time'!K224&gt;0,'Raw Time'!K224&lt;=Params!$B$1),'Raw Time'!K224,"")</f>
        <v/>
      </c>
      <c r="H224" t="str">
        <f>IF(AND('Raw Time'!L224&gt;0,'Raw Time'!L224&lt;=Params!$B$1),'Raw Time'!L224,"")</f>
        <v/>
      </c>
      <c r="I224" t="str">
        <f>IF(AND('Raw Time'!M224&gt;0,'Raw Time'!M224&lt;=Params!$B$1),'Raw Time'!M224,"")</f>
        <v/>
      </c>
      <c r="J224" t="str">
        <f>IF(AND('Raw Time'!N224&gt;0,'Raw Time'!N224&lt;=Params!$B$1),'Raw Time'!N224,"")</f>
        <v/>
      </c>
      <c r="K224" t="str">
        <f>IF(AND('Raw Time'!O224&gt;0,'Raw Time'!O224&lt;=Params!$B$1),'Raw Time'!O224,"")</f>
        <v/>
      </c>
      <c r="L224" t="str">
        <f>IF(AND('Raw Time'!P224&gt;0,'Raw Time'!P224&lt;=Params!$B$1),'Raw Time'!P224,"")</f>
        <v/>
      </c>
      <c r="M224" t="str">
        <f>IF(AND('Raw Time'!Q224&gt;0,'Raw Time'!Q224&lt;=Params!$B$1),'Raw Time'!Q224,"")</f>
        <v/>
      </c>
      <c r="N224" t="str">
        <f>IF(AND('Raw Time'!R224&gt;0,'Raw Time'!R224&lt;=Params!$B$1),'Raw Time'!R224,"")</f>
        <v/>
      </c>
    </row>
    <row r="225" spans="1:14" x14ac:dyDescent="0.25">
      <c r="A225">
        <v>224</v>
      </c>
      <c r="B225" s="1" t="s">
        <v>265</v>
      </c>
      <c r="C225">
        <f>IF(AND('Raw Time'!G225&gt;0,'Raw Time'!G225&lt;=Params!$B$1),'Raw Time'!G225,"")</f>
        <v>2546</v>
      </c>
      <c r="D225">
        <f>IF(AND('Raw Time'!H225&gt;0,'Raw Time'!H225&lt;=Params!$B$1),'Raw Time'!H225,"")</f>
        <v>1556</v>
      </c>
      <c r="E225" t="str">
        <f>IF(AND('Raw Time'!I225&gt;0,'Raw Time'!I225&lt;=Params!$B$1),'Raw Time'!I225,"")</f>
        <v/>
      </c>
      <c r="F225" t="str">
        <f>IF(AND('Raw Time'!J225&gt;0,'Raw Time'!J225&lt;=Params!$B$1),'Raw Time'!J225,"")</f>
        <v/>
      </c>
      <c r="G225" t="str">
        <f>IF(AND('Raw Time'!K225&gt;0,'Raw Time'!K225&lt;=Params!$B$1),'Raw Time'!K225,"")</f>
        <v/>
      </c>
      <c r="H225" t="str">
        <f>IF(AND('Raw Time'!L225&gt;0,'Raw Time'!L225&lt;=Params!$B$1),'Raw Time'!L225,"")</f>
        <v/>
      </c>
      <c r="I225" t="str">
        <f>IF(AND('Raw Time'!M225&gt;0,'Raw Time'!M225&lt;=Params!$B$1),'Raw Time'!M225,"")</f>
        <v/>
      </c>
      <c r="J225" t="str">
        <f>IF(AND('Raw Time'!N225&gt;0,'Raw Time'!N225&lt;=Params!$B$1),'Raw Time'!N225,"")</f>
        <v/>
      </c>
      <c r="K225" t="str">
        <f>IF(AND('Raw Time'!O225&gt;0,'Raw Time'!O225&lt;=Params!$B$1),'Raw Time'!O225,"")</f>
        <v/>
      </c>
      <c r="L225" t="str">
        <f>IF(AND('Raw Time'!P225&gt;0,'Raw Time'!P225&lt;=Params!$B$1),'Raw Time'!P225,"")</f>
        <v/>
      </c>
      <c r="M225" t="str">
        <f>IF(AND('Raw Time'!Q225&gt;0,'Raw Time'!Q225&lt;=Params!$B$1),'Raw Time'!Q225,"")</f>
        <v/>
      </c>
      <c r="N225" t="str">
        <f>IF(AND('Raw Time'!R225&gt;0,'Raw Time'!R225&lt;=Params!$B$1),'Raw Time'!R225,"")</f>
        <v/>
      </c>
    </row>
    <row r="226" spans="1:14" x14ac:dyDescent="0.25">
      <c r="A226">
        <v>225</v>
      </c>
      <c r="B226" s="1" t="s">
        <v>266</v>
      </c>
      <c r="C226">
        <f>IF(AND('Raw Time'!G226&gt;0,'Raw Time'!G226&lt;=Params!$B$1),'Raw Time'!G226,"")</f>
        <v>2007</v>
      </c>
      <c r="D226">
        <f>IF(AND('Raw Time'!H226&gt;0,'Raw Time'!H226&lt;=Params!$B$1),'Raw Time'!H226,"")</f>
        <v>2738</v>
      </c>
      <c r="E226" t="str">
        <f>IF(AND('Raw Time'!I226&gt;0,'Raw Time'!I226&lt;=Params!$B$1),'Raw Time'!I226,"")</f>
        <v/>
      </c>
      <c r="F226" t="str">
        <f>IF(AND('Raw Time'!J226&gt;0,'Raw Time'!J226&lt;=Params!$B$1),'Raw Time'!J226,"")</f>
        <v/>
      </c>
      <c r="G226" t="str">
        <f>IF(AND('Raw Time'!K226&gt;0,'Raw Time'!K226&lt;=Params!$B$1),'Raw Time'!K226,"")</f>
        <v/>
      </c>
      <c r="H226" t="str">
        <f>IF(AND('Raw Time'!L226&gt;0,'Raw Time'!L226&lt;=Params!$B$1),'Raw Time'!L226,"")</f>
        <v/>
      </c>
      <c r="I226" t="str">
        <f>IF(AND('Raw Time'!M226&gt;0,'Raw Time'!M226&lt;=Params!$B$1),'Raw Time'!M226,"")</f>
        <v/>
      </c>
      <c r="J226">
        <f>IF(AND('Raw Time'!N226&gt;0,'Raw Time'!N226&lt;=Params!$B$1),'Raw Time'!N226,"")</f>
        <v>2678</v>
      </c>
      <c r="K226" t="str">
        <f>IF(AND('Raw Time'!O226&gt;0,'Raw Time'!O226&lt;=Params!$B$1),'Raw Time'!O226,"")</f>
        <v/>
      </c>
      <c r="L226" t="str">
        <f>IF(AND('Raw Time'!P226&gt;0,'Raw Time'!P226&lt;=Params!$B$1),'Raw Time'!P226,"")</f>
        <v/>
      </c>
      <c r="M226" t="str">
        <f>IF(AND('Raw Time'!Q226&gt;0,'Raw Time'!Q226&lt;=Params!$B$1),'Raw Time'!Q226,"")</f>
        <v/>
      </c>
      <c r="N226" t="str">
        <f>IF(AND('Raw Time'!R226&gt;0,'Raw Time'!R226&lt;=Params!$B$1),'Raw Time'!R226,"")</f>
        <v/>
      </c>
    </row>
    <row r="227" spans="1:14" x14ac:dyDescent="0.25">
      <c r="A227">
        <v>226</v>
      </c>
      <c r="B227" s="1" t="s">
        <v>267</v>
      </c>
      <c r="C227">
        <f>IF(AND('Raw Time'!G227&gt;0,'Raw Time'!G227&lt;=Params!$B$1),'Raw Time'!G227,"")</f>
        <v>1800</v>
      </c>
      <c r="D227" t="str">
        <f>IF(AND('Raw Time'!H227&gt;0,'Raw Time'!H227&lt;=Params!$B$1),'Raw Time'!H227,"")</f>
        <v/>
      </c>
      <c r="E227" t="str">
        <f>IF(AND('Raw Time'!I227&gt;0,'Raw Time'!I227&lt;=Params!$B$1),'Raw Time'!I227,"")</f>
        <v/>
      </c>
      <c r="F227" t="str">
        <f>IF(AND('Raw Time'!J227&gt;0,'Raw Time'!J227&lt;=Params!$B$1),'Raw Time'!J227,"")</f>
        <v/>
      </c>
      <c r="G227" t="str">
        <f>IF(AND('Raw Time'!K227&gt;0,'Raw Time'!K227&lt;=Params!$B$1),'Raw Time'!K227,"")</f>
        <v/>
      </c>
      <c r="H227">
        <f>IF(AND('Raw Time'!L227&gt;0,'Raw Time'!L227&lt;=Params!$B$1),'Raw Time'!L227,"")</f>
        <v>2580</v>
      </c>
      <c r="I227" t="str">
        <f>IF(AND('Raw Time'!M227&gt;0,'Raw Time'!M227&lt;=Params!$B$1),'Raw Time'!M227,"")</f>
        <v/>
      </c>
      <c r="J227" t="str">
        <f>IF(AND('Raw Time'!N227&gt;0,'Raw Time'!N227&lt;=Params!$B$1),'Raw Time'!N227,"")</f>
        <v/>
      </c>
      <c r="K227" t="str">
        <f>IF(AND('Raw Time'!O227&gt;0,'Raw Time'!O227&lt;=Params!$B$1),'Raw Time'!O227,"")</f>
        <v/>
      </c>
      <c r="L227" t="str">
        <f>IF(AND('Raw Time'!P227&gt;0,'Raw Time'!P227&lt;=Params!$B$1),'Raw Time'!P227,"")</f>
        <v/>
      </c>
      <c r="M227" t="str">
        <f>IF(AND('Raw Time'!Q227&gt;0,'Raw Time'!Q227&lt;=Params!$B$1),'Raw Time'!Q227,"")</f>
        <v/>
      </c>
      <c r="N227" t="str">
        <f>IF(AND('Raw Time'!R227&gt;0,'Raw Time'!R227&lt;=Params!$B$1),'Raw Time'!R227,"")</f>
        <v/>
      </c>
    </row>
    <row r="228" spans="1:14" x14ac:dyDescent="0.25">
      <c r="A228">
        <v>227</v>
      </c>
      <c r="B228" s="1" t="s">
        <v>268</v>
      </c>
      <c r="C228">
        <f>IF(AND('Raw Time'!G228&gt;0,'Raw Time'!G228&lt;=Params!$B$1),'Raw Time'!G228,"")</f>
        <v>924</v>
      </c>
      <c r="D228" t="str">
        <f>IF(AND('Raw Time'!H228&gt;0,'Raw Time'!H228&lt;=Params!$B$1),'Raw Time'!H228,"")</f>
        <v/>
      </c>
      <c r="E228" t="str">
        <f>IF(AND('Raw Time'!I228&gt;0,'Raw Time'!I228&lt;=Params!$B$1),'Raw Time'!I228,"")</f>
        <v/>
      </c>
      <c r="F228" t="str">
        <f>IF(AND('Raw Time'!J228&gt;0,'Raw Time'!J228&lt;=Params!$B$1),'Raw Time'!J228,"")</f>
        <v/>
      </c>
      <c r="G228" t="str">
        <f>IF(AND('Raw Time'!K228&gt;0,'Raw Time'!K228&lt;=Params!$B$1),'Raw Time'!K228,"")</f>
        <v/>
      </c>
      <c r="H228" t="str">
        <f>IF(AND('Raw Time'!L228&gt;0,'Raw Time'!L228&lt;=Params!$B$1),'Raw Time'!L228,"")</f>
        <v/>
      </c>
      <c r="I228" t="str">
        <f>IF(AND('Raw Time'!M228&gt;0,'Raw Time'!M228&lt;=Params!$B$1),'Raw Time'!M228,"")</f>
        <v/>
      </c>
      <c r="J228" t="str">
        <f>IF(AND('Raw Time'!N228&gt;0,'Raw Time'!N228&lt;=Params!$B$1),'Raw Time'!N228,"")</f>
        <v/>
      </c>
      <c r="K228" t="str">
        <f>IF(AND('Raw Time'!O228&gt;0,'Raw Time'!O228&lt;=Params!$B$1),'Raw Time'!O228,"")</f>
        <v/>
      </c>
      <c r="L228" t="str">
        <f>IF(AND('Raw Time'!P228&gt;0,'Raw Time'!P228&lt;=Params!$B$1),'Raw Time'!P228,"")</f>
        <v/>
      </c>
      <c r="M228" t="str">
        <f>IF(AND('Raw Time'!Q228&gt;0,'Raw Time'!Q228&lt;=Params!$B$1),'Raw Time'!Q228,"")</f>
        <v/>
      </c>
      <c r="N228">
        <f>IF(AND('Raw Time'!R228&gt;0,'Raw Time'!R228&lt;=Params!$B$1),'Raw Time'!R228,"")</f>
        <v>2009</v>
      </c>
    </row>
    <row r="229" spans="1:14" x14ac:dyDescent="0.25">
      <c r="A229">
        <v>228</v>
      </c>
      <c r="B229" s="1" t="s">
        <v>269</v>
      </c>
      <c r="C229">
        <f>IF(AND('Raw Time'!G229&gt;0,'Raw Time'!G229&lt;=Params!$B$1),'Raw Time'!G229,"")</f>
        <v>1884</v>
      </c>
      <c r="D229" t="str">
        <f>IF(AND('Raw Time'!H229&gt;0,'Raw Time'!H229&lt;=Params!$B$1),'Raw Time'!H229,"")</f>
        <v/>
      </c>
      <c r="E229" t="str">
        <f>IF(AND('Raw Time'!I229&gt;0,'Raw Time'!I229&lt;=Params!$B$1),'Raw Time'!I229,"")</f>
        <v/>
      </c>
      <c r="F229" t="str">
        <f>IF(AND('Raw Time'!J229&gt;0,'Raw Time'!J229&lt;=Params!$B$1),'Raw Time'!J229,"")</f>
        <v/>
      </c>
      <c r="G229" t="str">
        <f>IF(AND('Raw Time'!K229&gt;0,'Raw Time'!K229&lt;=Params!$B$1),'Raw Time'!K229,"")</f>
        <v/>
      </c>
      <c r="H229" t="str">
        <f>IF(AND('Raw Time'!L229&gt;0,'Raw Time'!L229&lt;=Params!$B$1),'Raw Time'!L229,"")</f>
        <v/>
      </c>
      <c r="I229" t="str">
        <f>IF(AND('Raw Time'!M229&gt;0,'Raw Time'!M229&lt;=Params!$B$1),'Raw Time'!M229,"")</f>
        <v/>
      </c>
      <c r="J229" t="str">
        <f>IF(AND('Raw Time'!N229&gt;0,'Raw Time'!N229&lt;=Params!$B$1),'Raw Time'!N229,"")</f>
        <v/>
      </c>
      <c r="K229" t="str">
        <f>IF(AND('Raw Time'!O229&gt;0,'Raw Time'!O229&lt;=Params!$B$1),'Raw Time'!O229,"")</f>
        <v/>
      </c>
      <c r="L229" t="str">
        <f>IF(AND('Raw Time'!P229&gt;0,'Raw Time'!P229&lt;=Params!$B$1),'Raw Time'!P229,"")</f>
        <v/>
      </c>
      <c r="M229" t="str">
        <f>IF(AND('Raw Time'!Q229&gt;0,'Raw Time'!Q229&lt;=Params!$B$1),'Raw Time'!Q229,"")</f>
        <v/>
      </c>
      <c r="N229" t="str">
        <f>IF(AND('Raw Time'!R229&gt;0,'Raw Time'!R229&lt;=Params!$B$1),'Raw Time'!R229,"")</f>
        <v/>
      </c>
    </row>
    <row r="230" spans="1:14" x14ac:dyDescent="0.25">
      <c r="A230">
        <v>229</v>
      </c>
      <c r="B230" s="1" t="s">
        <v>270</v>
      </c>
      <c r="C230">
        <f>IF(AND('Raw Time'!G230&gt;0,'Raw Time'!G230&lt;=Params!$B$1),'Raw Time'!G230,"")</f>
        <v>1896</v>
      </c>
      <c r="D230" t="str">
        <f>IF(AND('Raw Time'!H230&gt;0,'Raw Time'!H230&lt;=Params!$B$1),'Raw Time'!H230,"")</f>
        <v/>
      </c>
      <c r="E230" t="str">
        <f>IF(AND('Raw Time'!I230&gt;0,'Raw Time'!I230&lt;=Params!$B$1),'Raw Time'!I230,"")</f>
        <v/>
      </c>
      <c r="F230" t="str">
        <f>IF(AND('Raw Time'!J230&gt;0,'Raw Time'!J230&lt;=Params!$B$1),'Raw Time'!J230,"")</f>
        <v/>
      </c>
      <c r="G230" t="str">
        <f>IF(AND('Raw Time'!K230&gt;0,'Raw Time'!K230&lt;=Params!$B$1),'Raw Time'!K230,"")</f>
        <v/>
      </c>
      <c r="H230" t="str">
        <f>IF(AND('Raw Time'!L230&gt;0,'Raw Time'!L230&lt;=Params!$B$1),'Raw Time'!L230,"")</f>
        <v/>
      </c>
      <c r="I230" t="str">
        <f>IF(AND('Raw Time'!M230&gt;0,'Raw Time'!M230&lt;=Params!$B$1),'Raw Time'!M230,"")</f>
        <v/>
      </c>
      <c r="J230" t="str">
        <f>IF(AND('Raw Time'!N230&gt;0,'Raw Time'!N230&lt;=Params!$B$1),'Raw Time'!N230,"")</f>
        <v/>
      </c>
      <c r="K230" t="str">
        <f>IF(AND('Raw Time'!O230&gt;0,'Raw Time'!O230&lt;=Params!$B$1),'Raw Time'!O230,"")</f>
        <v/>
      </c>
      <c r="L230" t="str">
        <f>IF(AND('Raw Time'!P230&gt;0,'Raw Time'!P230&lt;=Params!$B$1),'Raw Time'!P230,"")</f>
        <v/>
      </c>
      <c r="M230" t="str">
        <f>IF(AND('Raw Time'!Q230&gt;0,'Raw Time'!Q230&lt;=Params!$B$1),'Raw Time'!Q230,"")</f>
        <v/>
      </c>
      <c r="N230" t="str">
        <f>IF(AND('Raw Time'!R230&gt;0,'Raw Time'!R230&lt;=Params!$B$1),'Raw Time'!R230,"")</f>
        <v/>
      </c>
    </row>
    <row r="231" spans="1:14" x14ac:dyDescent="0.25">
      <c r="A231">
        <v>230</v>
      </c>
      <c r="B231" s="1" t="s">
        <v>271</v>
      </c>
      <c r="C231">
        <f>IF(AND('Raw Time'!G231&gt;0,'Raw Time'!G231&lt;=Params!$B$1),'Raw Time'!G231,"")</f>
        <v>2651</v>
      </c>
      <c r="D231">
        <f>IF(AND('Raw Time'!H231&gt;0,'Raw Time'!H231&lt;=Params!$B$1),'Raw Time'!H231,"")</f>
        <v>2947</v>
      </c>
      <c r="E231" t="str">
        <f>IF(AND('Raw Time'!I231&gt;0,'Raw Time'!I231&lt;=Params!$B$1),'Raw Time'!I231,"")</f>
        <v/>
      </c>
      <c r="F231" t="str">
        <f>IF(AND('Raw Time'!J231&gt;0,'Raw Time'!J231&lt;=Params!$B$1),'Raw Time'!J231,"")</f>
        <v/>
      </c>
      <c r="G231" t="str">
        <f>IF(AND('Raw Time'!K231&gt;0,'Raw Time'!K231&lt;=Params!$B$1),'Raw Time'!K231,"")</f>
        <v/>
      </c>
      <c r="H231" t="str">
        <f>IF(AND('Raw Time'!L231&gt;0,'Raw Time'!L231&lt;=Params!$B$1),'Raw Time'!L231,"")</f>
        <v/>
      </c>
      <c r="I231" t="str">
        <f>IF(AND('Raw Time'!M231&gt;0,'Raw Time'!M231&lt;=Params!$B$1),'Raw Time'!M231,"")</f>
        <v/>
      </c>
      <c r="J231" t="str">
        <f>IF(AND('Raw Time'!N231&gt;0,'Raw Time'!N231&lt;=Params!$B$1),'Raw Time'!N231,"")</f>
        <v/>
      </c>
      <c r="K231" t="str">
        <f>IF(AND('Raw Time'!O231&gt;0,'Raw Time'!O231&lt;=Params!$B$1),'Raw Time'!O231,"")</f>
        <v/>
      </c>
      <c r="L231" t="str">
        <f>IF(AND('Raw Time'!P231&gt;0,'Raw Time'!P231&lt;=Params!$B$1),'Raw Time'!P231,"")</f>
        <v/>
      </c>
      <c r="M231" t="str">
        <f>IF(AND('Raw Time'!Q231&gt;0,'Raw Time'!Q231&lt;=Params!$B$1),'Raw Time'!Q231,"")</f>
        <v/>
      </c>
      <c r="N231" t="str">
        <f>IF(AND('Raw Time'!R231&gt;0,'Raw Time'!R231&lt;=Params!$B$1),'Raw Time'!R231,"")</f>
        <v/>
      </c>
    </row>
    <row r="232" spans="1:14" x14ac:dyDescent="0.25">
      <c r="A232">
        <v>231</v>
      </c>
      <c r="B232" s="1" t="s">
        <v>272</v>
      </c>
      <c r="C232">
        <f>IF(AND('Raw Time'!G232&gt;0,'Raw Time'!G232&lt;=Params!$B$1),'Raw Time'!G232,"")</f>
        <v>1601</v>
      </c>
      <c r="D232">
        <f>IF(AND('Raw Time'!H232&gt;0,'Raw Time'!H232&lt;=Params!$B$1),'Raw Time'!H232,"")</f>
        <v>1121</v>
      </c>
      <c r="E232" t="str">
        <f>IF(AND('Raw Time'!I232&gt;0,'Raw Time'!I232&lt;=Params!$B$1),'Raw Time'!I232,"")</f>
        <v/>
      </c>
      <c r="F232" t="str">
        <f>IF(AND('Raw Time'!J232&gt;0,'Raw Time'!J232&lt;=Params!$B$1),'Raw Time'!J232,"")</f>
        <v/>
      </c>
      <c r="G232" t="str">
        <f>IF(AND('Raw Time'!K232&gt;0,'Raw Time'!K232&lt;=Params!$B$1),'Raw Time'!K232,"")</f>
        <v/>
      </c>
      <c r="H232" t="str">
        <f>IF(AND('Raw Time'!L232&gt;0,'Raw Time'!L232&lt;=Params!$B$1),'Raw Time'!L232,"")</f>
        <v/>
      </c>
      <c r="I232" t="str">
        <f>IF(AND('Raw Time'!M232&gt;0,'Raw Time'!M232&lt;=Params!$B$1),'Raw Time'!M232,"")</f>
        <v/>
      </c>
      <c r="J232" t="str">
        <f>IF(AND('Raw Time'!N232&gt;0,'Raw Time'!N232&lt;=Params!$B$1),'Raw Time'!N232,"")</f>
        <v/>
      </c>
      <c r="K232" t="str">
        <f>IF(AND('Raw Time'!O232&gt;0,'Raw Time'!O232&lt;=Params!$B$1),'Raw Time'!O232,"")</f>
        <v/>
      </c>
      <c r="L232" t="str">
        <f>IF(AND('Raw Time'!P232&gt;0,'Raw Time'!P232&lt;=Params!$B$1),'Raw Time'!P232,"")</f>
        <v/>
      </c>
      <c r="M232" t="str">
        <f>IF(AND('Raw Time'!Q232&gt;0,'Raw Time'!Q232&lt;=Params!$B$1),'Raw Time'!Q232,"")</f>
        <v/>
      </c>
      <c r="N232" t="str">
        <f>IF(AND('Raw Time'!R232&gt;0,'Raw Time'!R232&lt;=Params!$B$1),'Raw Time'!R232,"")</f>
        <v/>
      </c>
    </row>
    <row r="233" spans="1:14" x14ac:dyDescent="0.25">
      <c r="A233">
        <v>232</v>
      </c>
      <c r="B233" s="1" t="s">
        <v>273</v>
      </c>
      <c r="C233">
        <f>IF(AND('Raw Time'!G233&gt;0,'Raw Time'!G233&lt;=Params!$B$1),'Raw Time'!G233,"")</f>
        <v>2131</v>
      </c>
      <c r="D233" t="str">
        <f>IF(AND('Raw Time'!H233&gt;0,'Raw Time'!H233&lt;=Params!$B$1),'Raw Time'!H233,"")</f>
        <v/>
      </c>
      <c r="E233" t="str">
        <f>IF(AND('Raw Time'!I233&gt;0,'Raw Time'!I233&lt;=Params!$B$1),'Raw Time'!I233,"")</f>
        <v/>
      </c>
      <c r="F233" t="str">
        <f>IF(AND('Raw Time'!J233&gt;0,'Raw Time'!J233&lt;=Params!$B$1),'Raw Time'!J233,"")</f>
        <v/>
      </c>
      <c r="G233" t="str">
        <f>IF(AND('Raw Time'!K233&gt;0,'Raw Time'!K233&lt;=Params!$B$1),'Raw Time'!K233,"")</f>
        <v/>
      </c>
      <c r="H233" t="str">
        <f>IF(AND('Raw Time'!L233&gt;0,'Raw Time'!L233&lt;=Params!$B$1),'Raw Time'!L233,"")</f>
        <v/>
      </c>
      <c r="I233" t="str">
        <f>IF(AND('Raw Time'!M233&gt;0,'Raw Time'!M233&lt;=Params!$B$1),'Raw Time'!M233,"")</f>
        <v/>
      </c>
      <c r="J233" t="str">
        <f>IF(AND('Raw Time'!N233&gt;0,'Raw Time'!N233&lt;=Params!$B$1),'Raw Time'!N233,"")</f>
        <v/>
      </c>
      <c r="K233" t="str">
        <f>IF(AND('Raw Time'!O233&gt;0,'Raw Time'!O233&lt;=Params!$B$1),'Raw Time'!O233,"")</f>
        <v/>
      </c>
      <c r="L233" t="str">
        <f>IF(AND('Raw Time'!P233&gt;0,'Raw Time'!P233&lt;=Params!$B$1),'Raw Time'!P233,"")</f>
        <v/>
      </c>
      <c r="M233" t="str">
        <f>IF(AND('Raw Time'!Q233&gt;0,'Raw Time'!Q233&lt;=Params!$B$1),'Raw Time'!Q233,"")</f>
        <v/>
      </c>
      <c r="N233" t="str">
        <f>IF(AND('Raw Time'!R233&gt;0,'Raw Time'!R233&lt;=Params!$B$1),'Raw Time'!R233,"")</f>
        <v/>
      </c>
    </row>
    <row r="234" spans="1:14" x14ac:dyDescent="0.25">
      <c r="A234">
        <v>233</v>
      </c>
      <c r="B234" s="1" t="s">
        <v>274</v>
      </c>
      <c r="C234">
        <f>IF(AND('Raw Time'!G234&gt;0,'Raw Time'!G234&lt;=Params!$B$1),'Raw Time'!G234,"")</f>
        <v>2478</v>
      </c>
      <c r="D234" t="str">
        <f>IF(AND('Raw Time'!H234&gt;0,'Raw Time'!H234&lt;=Params!$B$1),'Raw Time'!H234,"")</f>
        <v/>
      </c>
      <c r="E234" t="str">
        <f>IF(AND('Raw Time'!I234&gt;0,'Raw Time'!I234&lt;=Params!$B$1),'Raw Time'!I234,"")</f>
        <v/>
      </c>
      <c r="F234" t="str">
        <f>IF(AND('Raw Time'!J234&gt;0,'Raw Time'!J234&lt;=Params!$B$1),'Raw Time'!J234,"")</f>
        <v/>
      </c>
      <c r="G234" t="str">
        <f>IF(AND('Raw Time'!K234&gt;0,'Raw Time'!K234&lt;=Params!$B$1),'Raw Time'!K234,"")</f>
        <v/>
      </c>
      <c r="H234" t="str">
        <f>IF(AND('Raw Time'!L234&gt;0,'Raw Time'!L234&lt;=Params!$B$1),'Raw Time'!L234,"")</f>
        <v/>
      </c>
      <c r="I234" t="str">
        <f>IF(AND('Raw Time'!M234&gt;0,'Raw Time'!M234&lt;=Params!$B$1),'Raw Time'!M234,"")</f>
        <v/>
      </c>
      <c r="J234" t="str">
        <f>IF(AND('Raw Time'!N234&gt;0,'Raw Time'!N234&lt;=Params!$B$1),'Raw Time'!N234,"")</f>
        <v/>
      </c>
      <c r="K234" t="str">
        <f>IF(AND('Raw Time'!O234&gt;0,'Raw Time'!O234&lt;=Params!$B$1),'Raw Time'!O234,"")</f>
        <v/>
      </c>
      <c r="L234" t="str">
        <f>IF(AND('Raw Time'!P234&gt;0,'Raw Time'!P234&lt;=Params!$B$1),'Raw Time'!P234,"")</f>
        <v/>
      </c>
      <c r="M234" t="str">
        <f>IF(AND('Raw Time'!Q234&gt;0,'Raw Time'!Q234&lt;=Params!$B$1),'Raw Time'!Q234,"")</f>
        <v/>
      </c>
      <c r="N234" t="str">
        <f>IF(AND('Raw Time'!R234&gt;0,'Raw Time'!R234&lt;=Params!$B$1),'Raw Time'!R234,"")</f>
        <v/>
      </c>
    </row>
    <row r="235" spans="1:14" x14ac:dyDescent="0.25">
      <c r="A235">
        <v>234</v>
      </c>
      <c r="B235" s="1" t="s">
        <v>275</v>
      </c>
      <c r="C235">
        <f>IF(AND('Raw Time'!G235&gt;0,'Raw Time'!G235&lt;=Params!$B$1),'Raw Time'!G235,"")</f>
        <v>2510</v>
      </c>
      <c r="D235" t="str">
        <f>IF(AND('Raw Time'!H235&gt;0,'Raw Time'!H235&lt;=Params!$B$1),'Raw Time'!H235,"")</f>
        <v/>
      </c>
      <c r="E235" t="str">
        <f>IF(AND('Raw Time'!I235&gt;0,'Raw Time'!I235&lt;=Params!$B$1),'Raw Time'!I235,"")</f>
        <v/>
      </c>
      <c r="F235" t="str">
        <f>IF(AND('Raw Time'!J235&gt;0,'Raw Time'!J235&lt;=Params!$B$1),'Raw Time'!J235,"")</f>
        <v/>
      </c>
      <c r="G235" t="str">
        <f>IF(AND('Raw Time'!K235&gt;0,'Raw Time'!K235&lt;=Params!$B$1),'Raw Time'!K235,"")</f>
        <v/>
      </c>
      <c r="H235" t="str">
        <f>IF(AND('Raw Time'!L235&gt;0,'Raw Time'!L235&lt;=Params!$B$1),'Raw Time'!L235,"")</f>
        <v/>
      </c>
      <c r="I235" t="str">
        <f>IF(AND('Raw Time'!M235&gt;0,'Raw Time'!M235&lt;=Params!$B$1),'Raw Time'!M235,"")</f>
        <v/>
      </c>
      <c r="J235" t="str">
        <f>IF(AND('Raw Time'!N235&gt;0,'Raw Time'!N235&lt;=Params!$B$1),'Raw Time'!N235,"")</f>
        <v/>
      </c>
      <c r="K235" t="str">
        <f>IF(AND('Raw Time'!O235&gt;0,'Raw Time'!O235&lt;=Params!$B$1),'Raw Time'!O235,"")</f>
        <v/>
      </c>
      <c r="L235" t="str">
        <f>IF(AND('Raw Time'!P235&gt;0,'Raw Time'!P235&lt;=Params!$B$1),'Raw Time'!P235,"")</f>
        <v/>
      </c>
      <c r="M235" t="str">
        <f>IF(AND('Raw Time'!Q235&gt;0,'Raw Time'!Q235&lt;=Params!$B$1),'Raw Time'!Q235,"")</f>
        <v/>
      </c>
      <c r="N235" t="str">
        <f>IF(AND('Raw Time'!R235&gt;0,'Raw Time'!R235&lt;=Params!$B$1),'Raw Time'!R235,"")</f>
        <v/>
      </c>
    </row>
    <row r="236" spans="1:14" x14ac:dyDescent="0.25">
      <c r="A236">
        <v>235</v>
      </c>
      <c r="B236" s="1" t="s">
        <v>276</v>
      </c>
      <c r="C236">
        <f>IF(AND('Raw Time'!G236&gt;0,'Raw Time'!G236&lt;=Params!$B$1),'Raw Time'!G236,"")</f>
        <v>3226</v>
      </c>
      <c r="D236" t="str">
        <f>IF(AND('Raw Time'!H236&gt;0,'Raw Time'!H236&lt;=Params!$B$1),'Raw Time'!H236,"")</f>
        <v/>
      </c>
      <c r="E236" t="str">
        <f>IF(AND('Raw Time'!I236&gt;0,'Raw Time'!I236&lt;=Params!$B$1),'Raw Time'!I236,"")</f>
        <v/>
      </c>
      <c r="F236" t="str">
        <f>IF(AND('Raw Time'!J236&gt;0,'Raw Time'!J236&lt;=Params!$B$1),'Raw Time'!J236,"")</f>
        <v/>
      </c>
      <c r="G236" t="str">
        <f>IF(AND('Raw Time'!K236&gt;0,'Raw Time'!K236&lt;=Params!$B$1),'Raw Time'!K236,"")</f>
        <v/>
      </c>
      <c r="H236" t="str">
        <f>IF(AND('Raw Time'!L236&gt;0,'Raw Time'!L236&lt;=Params!$B$1),'Raw Time'!L236,"")</f>
        <v/>
      </c>
      <c r="I236" t="str">
        <f>IF(AND('Raw Time'!M236&gt;0,'Raw Time'!M236&lt;=Params!$B$1),'Raw Time'!M236,"")</f>
        <v/>
      </c>
      <c r="J236" t="str">
        <f>IF(AND('Raw Time'!N236&gt;0,'Raw Time'!N236&lt;=Params!$B$1),'Raw Time'!N236,"")</f>
        <v/>
      </c>
      <c r="K236" t="str">
        <f>IF(AND('Raw Time'!O236&gt;0,'Raw Time'!O236&lt;=Params!$B$1),'Raw Time'!O236,"")</f>
        <v/>
      </c>
      <c r="L236" t="str">
        <f>IF(AND('Raw Time'!P236&gt;0,'Raw Time'!P236&lt;=Params!$B$1),'Raw Time'!P236,"")</f>
        <v/>
      </c>
      <c r="M236" t="str">
        <f>IF(AND('Raw Time'!Q236&gt;0,'Raw Time'!Q236&lt;=Params!$B$1),'Raw Time'!Q236,"")</f>
        <v/>
      </c>
      <c r="N236" t="str">
        <f>IF(AND('Raw Time'!R236&gt;0,'Raw Time'!R236&lt;=Params!$B$1),'Raw Time'!R236,"")</f>
        <v/>
      </c>
    </row>
    <row r="237" spans="1:14" x14ac:dyDescent="0.25">
      <c r="A237">
        <v>236</v>
      </c>
      <c r="B237" s="1" t="s">
        <v>277</v>
      </c>
      <c r="C237" t="str">
        <f>IF(AND('Raw Time'!G237&gt;0,'Raw Time'!G237&lt;=Params!$B$1),'Raw Time'!G237,"")</f>
        <v/>
      </c>
      <c r="D237" t="str">
        <f>IF(AND('Raw Time'!H237&gt;0,'Raw Time'!H237&lt;=Params!$B$1),'Raw Time'!H237,"")</f>
        <v/>
      </c>
      <c r="E237" t="str">
        <f>IF(AND('Raw Time'!I237&gt;0,'Raw Time'!I237&lt;=Params!$B$1),'Raw Time'!I237,"")</f>
        <v/>
      </c>
      <c r="F237" t="str">
        <f>IF(AND('Raw Time'!J237&gt;0,'Raw Time'!J237&lt;=Params!$B$1),'Raw Time'!J237,"")</f>
        <v/>
      </c>
      <c r="G237">
        <f>IF(AND('Raw Time'!K237&gt;0,'Raw Time'!K237&lt;=Params!$B$1),'Raw Time'!K237,"")</f>
        <v>3515</v>
      </c>
      <c r="H237" t="str">
        <f>IF(AND('Raw Time'!L237&gt;0,'Raw Time'!L237&lt;=Params!$B$1),'Raw Time'!L237,"")</f>
        <v/>
      </c>
      <c r="I237" t="str">
        <f>IF(AND('Raw Time'!M237&gt;0,'Raw Time'!M237&lt;=Params!$B$1),'Raw Time'!M237,"")</f>
        <v/>
      </c>
      <c r="J237" t="str">
        <f>IF(AND('Raw Time'!N237&gt;0,'Raw Time'!N237&lt;=Params!$B$1),'Raw Time'!N237,"")</f>
        <v/>
      </c>
      <c r="K237" t="str">
        <f>IF(AND('Raw Time'!O237&gt;0,'Raw Time'!O237&lt;=Params!$B$1),'Raw Time'!O237,"")</f>
        <v/>
      </c>
      <c r="L237" t="str">
        <f>IF(AND('Raw Time'!P237&gt;0,'Raw Time'!P237&lt;=Params!$B$1),'Raw Time'!P237,"")</f>
        <v/>
      </c>
      <c r="M237" t="str">
        <f>IF(AND('Raw Time'!Q237&gt;0,'Raw Time'!Q237&lt;=Params!$B$1),'Raw Time'!Q237,"")</f>
        <v/>
      </c>
      <c r="N237" t="str">
        <f>IF(AND('Raw Time'!R237&gt;0,'Raw Time'!R237&lt;=Params!$B$1),'Raw Time'!R237,"")</f>
        <v/>
      </c>
    </row>
    <row r="238" spans="1:14" x14ac:dyDescent="0.25">
      <c r="A238">
        <v>237</v>
      </c>
      <c r="B238" s="1" t="s">
        <v>278</v>
      </c>
      <c r="C238">
        <f>IF(AND('Raw Time'!G238&gt;0,'Raw Time'!G238&lt;=Params!$B$1),'Raw Time'!G238,"")</f>
        <v>1379</v>
      </c>
      <c r="D238" t="str">
        <f>IF(AND('Raw Time'!H238&gt;0,'Raw Time'!H238&lt;=Params!$B$1),'Raw Time'!H238,"")</f>
        <v/>
      </c>
      <c r="E238" t="str">
        <f>IF(AND('Raw Time'!I238&gt;0,'Raw Time'!I238&lt;=Params!$B$1),'Raw Time'!I238,"")</f>
        <v/>
      </c>
      <c r="F238" t="str">
        <f>IF(AND('Raw Time'!J238&gt;0,'Raw Time'!J238&lt;=Params!$B$1),'Raw Time'!J238,"")</f>
        <v/>
      </c>
      <c r="G238" t="str">
        <f>IF(AND('Raw Time'!K238&gt;0,'Raw Time'!K238&lt;=Params!$B$1),'Raw Time'!K238,"")</f>
        <v/>
      </c>
      <c r="H238">
        <f>IF(AND('Raw Time'!L238&gt;0,'Raw Time'!L238&lt;=Params!$B$1),'Raw Time'!L238,"")</f>
        <v>2366</v>
      </c>
      <c r="I238" t="str">
        <f>IF(AND('Raw Time'!M238&gt;0,'Raw Time'!M238&lt;=Params!$B$1),'Raw Time'!M238,"")</f>
        <v/>
      </c>
      <c r="J238" t="str">
        <f>IF(AND('Raw Time'!N238&gt;0,'Raw Time'!N238&lt;=Params!$B$1),'Raw Time'!N238,"")</f>
        <v/>
      </c>
      <c r="K238" t="str">
        <f>IF(AND('Raw Time'!O238&gt;0,'Raw Time'!O238&lt;=Params!$B$1),'Raw Time'!O238,"")</f>
        <v/>
      </c>
      <c r="L238" t="str">
        <f>IF(AND('Raw Time'!P238&gt;0,'Raw Time'!P238&lt;=Params!$B$1),'Raw Time'!P238,"")</f>
        <v/>
      </c>
      <c r="M238" t="str">
        <f>IF(AND('Raw Time'!Q238&gt;0,'Raw Time'!Q238&lt;=Params!$B$1),'Raw Time'!Q238,"")</f>
        <v/>
      </c>
      <c r="N238" t="str">
        <f>IF(AND('Raw Time'!R238&gt;0,'Raw Time'!R238&lt;=Params!$B$1),'Raw Time'!R238,"")</f>
        <v/>
      </c>
    </row>
    <row r="239" spans="1:14" x14ac:dyDescent="0.25">
      <c r="A239">
        <v>238</v>
      </c>
      <c r="B239" s="1" t="s">
        <v>279</v>
      </c>
      <c r="C239" t="str">
        <f>IF(AND('Raw Time'!G239&gt;0,'Raw Time'!G239&lt;=Params!$B$1),'Raw Time'!G239,"")</f>
        <v/>
      </c>
      <c r="D239" t="str">
        <f>IF(AND('Raw Time'!H239&gt;0,'Raw Time'!H239&lt;=Params!$B$1),'Raw Time'!H239,"")</f>
        <v/>
      </c>
      <c r="E239" t="str">
        <f>IF(AND('Raw Time'!I239&gt;0,'Raw Time'!I239&lt;=Params!$B$1),'Raw Time'!I239,"")</f>
        <v/>
      </c>
      <c r="F239" t="str">
        <f>IF(AND('Raw Time'!J239&gt;0,'Raw Time'!J239&lt;=Params!$B$1),'Raw Time'!J239,"")</f>
        <v/>
      </c>
      <c r="G239" t="str">
        <f>IF(AND('Raw Time'!K239&gt;0,'Raw Time'!K239&lt;=Params!$B$1),'Raw Time'!K239,"")</f>
        <v/>
      </c>
      <c r="H239" t="str">
        <f>IF(AND('Raw Time'!L239&gt;0,'Raw Time'!L239&lt;=Params!$B$1),'Raw Time'!L239,"")</f>
        <v/>
      </c>
      <c r="I239" t="str">
        <f>IF(AND('Raw Time'!M239&gt;0,'Raw Time'!M239&lt;=Params!$B$1),'Raw Time'!M239,"")</f>
        <v/>
      </c>
      <c r="J239" t="str">
        <f>IF(AND('Raw Time'!N239&gt;0,'Raw Time'!N239&lt;=Params!$B$1),'Raw Time'!N239,"")</f>
        <v/>
      </c>
      <c r="K239" t="str">
        <f>IF(AND('Raw Time'!O239&gt;0,'Raw Time'!O239&lt;=Params!$B$1),'Raw Time'!O239,"")</f>
        <v/>
      </c>
      <c r="L239" t="str">
        <f>IF(AND('Raw Time'!P239&gt;0,'Raw Time'!P239&lt;=Params!$B$1),'Raw Time'!P239,"")</f>
        <v/>
      </c>
      <c r="M239" t="str">
        <f>IF(AND('Raw Time'!Q239&gt;0,'Raw Time'!Q239&lt;=Params!$B$1),'Raw Time'!Q239,"")</f>
        <v/>
      </c>
      <c r="N239" t="str">
        <f>IF(AND('Raw Time'!R239&gt;0,'Raw Time'!R239&lt;=Params!$B$1),'Raw Time'!R239,"")</f>
        <v/>
      </c>
    </row>
    <row r="240" spans="1:14" x14ac:dyDescent="0.25">
      <c r="A240">
        <v>239</v>
      </c>
      <c r="B240" s="1" t="s">
        <v>281</v>
      </c>
      <c r="C240" t="str">
        <f>IF(AND('Raw Time'!G240&gt;0,'Raw Time'!G240&lt;=Params!$B$1),'Raw Time'!G240,"")</f>
        <v/>
      </c>
      <c r="D240" t="str">
        <f>IF(AND('Raw Time'!H240&gt;0,'Raw Time'!H240&lt;=Params!$B$1),'Raw Time'!H240,"")</f>
        <v/>
      </c>
      <c r="E240" t="str">
        <f>IF(AND('Raw Time'!I240&gt;0,'Raw Time'!I240&lt;=Params!$B$1),'Raw Time'!I240,"")</f>
        <v/>
      </c>
      <c r="F240" t="str">
        <f>IF(AND('Raw Time'!J240&gt;0,'Raw Time'!J240&lt;=Params!$B$1),'Raw Time'!J240,"")</f>
        <v/>
      </c>
      <c r="G240" t="str">
        <f>IF(AND('Raw Time'!K240&gt;0,'Raw Time'!K240&lt;=Params!$B$1),'Raw Time'!K240,"")</f>
        <v/>
      </c>
      <c r="H240" t="str">
        <f>IF(AND('Raw Time'!L240&gt;0,'Raw Time'!L240&lt;=Params!$B$1),'Raw Time'!L240,"")</f>
        <v/>
      </c>
      <c r="I240" t="str">
        <f>IF(AND('Raw Time'!M240&gt;0,'Raw Time'!M240&lt;=Params!$B$1),'Raw Time'!M240,"")</f>
        <v/>
      </c>
      <c r="J240" t="str">
        <f>IF(AND('Raw Time'!N240&gt;0,'Raw Time'!N240&lt;=Params!$B$1),'Raw Time'!N240,"")</f>
        <v/>
      </c>
      <c r="K240" t="str">
        <f>IF(AND('Raw Time'!O240&gt;0,'Raw Time'!O240&lt;=Params!$B$1),'Raw Time'!O240,"")</f>
        <v/>
      </c>
      <c r="L240" t="str">
        <f>IF(AND('Raw Time'!P240&gt;0,'Raw Time'!P240&lt;=Params!$B$1),'Raw Time'!P240,"")</f>
        <v/>
      </c>
      <c r="M240" t="str">
        <f>IF(AND('Raw Time'!Q240&gt;0,'Raw Time'!Q240&lt;=Params!$B$1),'Raw Time'!Q240,"")</f>
        <v/>
      </c>
      <c r="N240" t="str">
        <f>IF(AND('Raw Time'!R240&gt;0,'Raw Time'!R240&lt;=Params!$B$1),'Raw Time'!R240,"")</f>
        <v/>
      </c>
    </row>
    <row r="241" spans="1:14" x14ac:dyDescent="0.25">
      <c r="A241">
        <v>240</v>
      </c>
      <c r="B241" s="1" t="s">
        <v>283</v>
      </c>
      <c r="C241" t="str">
        <f>IF(AND('Raw Time'!G241&gt;0,'Raw Time'!G241&lt;=Params!$B$1),'Raw Time'!G241,"")</f>
        <v/>
      </c>
      <c r="D241" t="str">
        <f>IF(AND('Raw Time'!H241&gt;0,'Raw Time'!H241&lt;=Params!$B$1),'Raw Time'!H241,"")</f>
        <v/>
      </c>
      <c r="E241" t="str">
        <f>IF(AND('Raw Time'!I241&gt;0,'Raw Time'!I241&lt;=Params!$B$1),'Raw Time'!I241,"")</f>
        <v/>
      </c>
      <c r="F241" t="str">
        <f>IF(AND('Raw Time'!J241&gt;0,'Raw Time'!J241&lt;=Params!$B$1),'Raw Time'!J241,"")</f>
        <v/>
      </c>
      <c r="G241" t="str">
        <f>IF(AND('Raw Time'!K241&gt;0,'Raw Time'!K241&lt;=Params!$B$1),'Raw Time'!K241,"")</f>
        <v/>
      </c>
      <c r="H241" t="str">
        <f>IF(AND('Raw Time'!L241&gt;0,'Raw Time'!L241&lt;=Params!$B$1),'Raw Time'!L241,"")</f>
        <v/>
      </c>
      <c r="I241" t="str">
        <f>IF(AND('Raw Time'!M241&gt;0,'Raw Time'!M241&lt;=Params!$B$1),'Raw Time'!M241,"")</f>
        <v/>
      </c>
      <c r="J241" t="str">
        <f>IF(AND('Raw Time'!N241&gt;0,'Raw Time'!N241&lt;=Params!$B$1),'Raw Time'!N241,"")</f>
        <v/>
      </c>
      <c r="K241" t="str">
        <f>IF(AND('Raw Time'!O241&gt;0,'Raw Time'!O241&lt;=Params!$B$1),'Raw Time'!O241,"")</f>
        <v/>
      </c>
      <c r="L241" t="str">
        <f>IF(AND('Raw Time'!P241&gt;0,'Raw Time'!P241&lt;=Params!$B$1),'Raw Time'!P241,"")</f>
        <v/>
      </c>
      <c r="M241" t="str">
        <f>IF(AND('Raw Time'!Q241&gt;0,'Raw Time'!Q241&lt;=Params!$B$1),'Raw Time'!Q241,"")</f>
        <v/>
      </c>
      <c r="N241" t="str">
        <f>IF(AND('Raw Time'!R241&gt;0,'Raw Time'!R241&lt;=Params!$B$1),'Raw Time'!R241,"")</f>
        <v/>
      </c>
    </row>
    <row r="242" spans="1:14" x14ac:dyDescent="0.25">
      <c r="A242">
        <v>241</v>
      </c>
      <c r="B242" s="1" t="s">
        <v>284</v>
      </c>
      <c r="C242" t="str">
        <f>IF(AND('Raw Time'!G242&gt;0,'Raw Time'!G242&lt;=Params!$B$1),'Raw Time'!G242,"")</f>
        <v/>
      </c>
      <c r="D242" t="str">
        <f>IF(AND('Raw Time'!H242&gt;0,'Raw Time'!H242&lt;=Params!$B$1),'Raw Time'!H242,"")</f>
        <v/>
      </c>
      <c r="E242" t="str">
        <f>IF(AND('Raw Time'!I242&gt;0,'Raw Time'!I242&lt;=Params!$B$1),'Raw Time'!I242,"")</f>
        <v/>
      </c>
      <c r="F242" t="str">
        <f>IF(AND('Raw Time'!J242&gt;0,'Raw Time'!J242&lt;=Params!$B$1),'Raw Time'!J242,"")</f>
        <v/>
      </c>
      <c r="G242" t="str">
        <f>IF(AND('Raw Time'!K242&gt;0,'Raw Time'!K242&lt;=Params!$B$1),'Raw Time'!K242,"")</f>
        <v/>
      </c>
      <c r="H242" t="str">
        <f>IF(AND('Raw Time'!L242&gt;0,'Raw Time'!L242&lt;=Params!$B$1),'Raw Time'!L242,"")</f>
        <v/>
      </c>
      <c r="I242" t="str">
        <f>IF(AND('Raw Time'!M242&gt;0,'Raw Time'!M242&lt;=Params!$B$1),'Raw Time'!M242,"")</f>
        <v/>
      </c>
      <c r="J242" t="str">
        <f>IF(AND('Raw Time'!N242&gt;0,'Raw Time'!N242&lt;=Params!$B$1),'Raw Time'!N242,"")</f>
        <v/>
      </c>
      <c r="K242" t="str">
        <f>IF(AND('Raw Time'!O242&gt;0,'Raw Time'!O242&lt;=Params!$B$1),'Raw Time'!O242,"")</f>
        <v/>
      </c>
      <c r="L242" t="str">
        <f>IF(AND('Raw Time'!P242&gt;0,'Raw Time'!P242&lt;=Params!$B$1),'Raw Time'!P242,"")</f>
        <v/>
      </c>
      <c r="M242" t="str">
        <f>IF(AND('Raw Time'!Q242&gt;0,'Raw Time'!Q242&lt;=Params!$B$1),'Raw Time'!Q242,"")</f>
        <v/>
      </c>
      <c r="N242" t="str">
        <f>IF(AND('Raw Time'!R242&gt;0,'Raw Time'!R242&lt;=Params!$B$1),'Raw Time'!R242,"")</f>
        <v/>
      </c>
    </row>
    <row r="243" spans="1:14" x14ac:dyDescent="0.25">
      <c r="A243">
        <v>242</v>
      </c>
      <c r="B243" s="1" t="s">
        <v>285</v>
      </c>
      <c r="C243" t="str">
        <f>IF(AND('Raw Time'!G243&gt;0,'Raw Time'!G243&lt;=Params!$B$1),'Raw Time'!G243,"")</f>
        <v/>
      </c>
      <c r="D243" t="str">
        <f>IF(AND('Raw Time'!H243&gt;0,'Raw Time'!H243&lt;=Params!$B$1),'Raw Time'!H243,"")</f>
        <v/>
      </c>
      <c r="E243" t="str">
        <f>IF(AND('Raw Time'!I243&gt;0,'Raw Time'!I243&lt;=Params!$B$1),'Raw Time'!I243,"")</f>
        <v/>
      </c>
      <c r="F243" t="str">
        <f>IF(AND('Raw Time'!J243&gt;0,'Raw Time'!J243&lt;=Params!$B$1),'Raw Time'!J243,"")</f>
        <v/>
      </c>
      <c r="G243" t="str">
        <f>IF(AND('Raw Time'!K243&gt;0,'Raw Time'!K243&lt;=Params!$B$1),'Raw Time'!K243,"")</f>
        <v/>
      </c>
      <c r="H243" t="str">
        <f>IF(AND('Raw Time'!L243&gt;0,'Raw Time'!L243&lt;=Params!$B$1),'Raw Time'!L243,"")</f>
        <v/>
      </c>
      <c r="I243" t="str">
        <f>IF(AND('Raw Time'!M243&gt;0,'Raw Time'!M243&lt;=Params!$B$1),'Raw Time'!M243,"")</f>
        <v/>
      </c>
      <c r="J243" t="str">
        <f>IF(AND('Raw Time'!N243&gt;0,'Raw Time'!N243&lt;=Params!$B$1),'Raw Time'!N243,"")</f>
        <v/>
      </c>
      <c r="K243" t="str">
        <f>IF(AND('Raw Time'!O243&gt;0,'Raw Time'!O243&lt;=Params!$B$1),'Raw Time'!O243,"")</f>
        <v/>
      </c>
      <c r="L243" t="str">
        <f>IF(AND('Raw Time'!P243&gt;0,'Raw Time'!P243&lt;=Params!$B$1),'Raw Time'!P243,"")</f>
        <v/>
      </c>
      <c r="M243" t="str">
        <f>IF(AND('Raw Time'!Q243&gt;0,'Raw Time'!Q243&lt;=Params!$B$1),'Raw Time'!Q243,"")</f>
        <v/>
      </c>
      <c r="N243" t="str">
        <f>IF(AND('Raw Time'!R243&gt;0,'Raw Time'!R243&lt;=Params!$B$1),'Raw Time'!R243,"")</f>
        <v/>
      </c>
    </row>
    <row r="244" spans="1:14" x14ac:dyDescent="0.25">
      <c r="A244">
        <v>243</v>
      </c>
      <c r="B244" s="1" t="s">
        <v>287</v>
      </c>
      <c r="C244">
        <f>IF(AND('Raw Time'!G244&gt;0,'Raw Time'!G244&lt;=Params!$B$1),'Raw Time'!G244,"")</f>
        <v>1528</v>
      </c>
      <c r="D244">
        <f>IF(AND('Raw Time'!H244&gt;0,'Raw Time'!H244&lt;=Params!$B$1),'Raw Time'!H244,"")</f>
        <v>2335</v>
      </c>
      <c r="E244" t="str">
        <f>IF(AND('Raw Time'!I244&gt;0,'Raw Time'!I244&lt;=Params!$B$1),'Raw Time'!I244,"")</f>
        <v/>
      </c>
      <c r="F244" t="str">
        <f>IF(AND('Raw Time'!J244&gt;0,'Raw Time'!J244&lt;=Params!$B$1),'Raw Time'!J244,"")</f>
        <v/>
      </c>
      <c r="G244" t="str">
        <f>IF(AND('Raw Time'!K244&gt;0,'Raw Time'!K244&lt;=Params!$B$1),'Raw Time'!K244,"")</f>
        <v/>
      </c>
      <c r="H244" t="str">
        <f>IF(AND('Raw Time'!L244&gt;0,'Raw Time'!L244&lt;=Params!$B$1),'Raw Time'!L244,"")</f>
        <v/>
      </c>
      <c r="I244" t="str">
        <f>IF(AND('Raw Time'!M244&gt;0,'Raw Time'!M244&lt;=Params!$B$1),'Raw Time'!M244,"")</f>
        <v/>
      </c>
      <c r="J244" t="str">
        <f>IF(AND('Raw Time'!N244&gt;0,'Raw Time'!N244&lt;=Params!$B$1),'Raw Time'!N244,"")</f>
        <v/>
      </c>
      <c r="K244" t="str">
        <f>IF(AND('Raw Time'!O244&gt;0,'Raw Time'!O244&lt;=Params!$B$1),'Raw Time'!O244,"")</f>
        <v/>
      </c>
      <c r="L244" t="str">
        <f>IF(AND('Raw Time'!P244&gt;0,'Raw Time'!P244&lt;=Params!$B$1),'Raw Time'!P244,"")</f>
        <v/>
      </c>
      <c r="M244" t="str">
        <f>IF(AND('Raw Time'!Q244&gt;0,'Raw Time'!Q244&lt;=Params!$B$1),'Raw Time'!Q244,"")</f>
        <v/>
      </c>
      <c r="N244" t="str">
        <f>IF(AND('Raw Time'!R244&gt;0,'Raw Time'!R244&lt;=Params!$B$1),'Raw Time'!R244,"")</f>
        <v/>
      </c>
    </row>
    <row r="245" spans="1:14" x14ac:dyDescent="0.25">
      <c r="A245">
        <v>244</v>
      </c>
      <c r="B245" s="1" t="s">
        <v>288</v>
      </c>
      <c r="C245">
        <f>IF(AND('Raw Time'!G245&gt;0,'Raw Time'!G245&lt;=Params!$B$1),'Raw Time'!G245,"")</f>
        <v>1810</v>
      </c>
      <c r="D245" t="str">
        <f>IF(AND('Raw Time'!H245&gt;0,'Raw Time'!H245&lt;=Params!$B$1),'Raw Time'!H245,"")</f>
        <v/>
      </c>
      <c r="E245" t="str">
        <f>IF(AND('Raw Time'!I245&gt;0,'Raw Time'!I245&lt;=Params!$B$1),'Raw Time'!I245,"")</f>
        <v/>
      </c>
      <c r="F245" t="str">
        <f>IF(AND('Raw Time'!J245&gt;0,'Raw Time'!J245&lt;=Params!$B$1),'Raw Time'!J245,"")</f>
        <v/>
      </c>
      <c r="G245" t="str">
        <f>IF(AND('Raw Time'!K245&gt;0,'Raw Time'!K245&lt;=Params!$B$1),'Raw Time'!K245,"")</f>
        <v/>
      </c>
      <c r="H245" t="str">
        <f>IF(AND('Raw Time'!L245&gt;0,'Raw Time'!L245&lt;=Params!$B$1),'Raw Time'!L245,"")</f>
        <v/>
      </c>
      <c r="I245" t="str">
        <f>IF(AND('Raw Time'!M245&gt;0,'Raw Time'!M245&lt;=Params!$B$1),'Raw Time'!M245,"")</f>
        <v/>
      </c>
      <c r="J245" t="str">
        <f>IF(AND('Raw Time'!N245&gt;0,'Raw Time'!N245&lt;=Params!$B$1),'Raw Time'!N245,"")</f>
        <v/>
      </c>
      <c r="K245" t="str">
        <f>IF(AND('Raw Time'!O245&gt;0,'Raw Time'!O245&lt;=Params!$B$1),'Raw Time'!O245,"")</f>
        <v/>
      </c>
      <c r="L245" t="str">
        <f>IF(AND('Raw Time'!P245&gt;0,'Raw Time'!P245&lt;=Params!$B$1),'Raw Time'!P245,"")</f>
        <v/>
      </c>
      <c r="M245" t="str">
        <f>IF(AND('Raw Time'!Q245&gt;0,'Raw Time'!Q245&lt;=Params!$B$1),'Raw Time'!Q245,"")</f>
        <v/>
      </c>
      <c r="N245" t="str">
        <f>IF(AND('Raw Time'!R245&gt;0,'Raw Time'!R245&lt;=Params!$B$1),'Raw Time'!R245,"")</f>
        <v/>
      </c>
    </row>
    <row r="246" spans="1:14" x14ac:dyDescent="0.25">
      <c r="A246">
        <v>245</v>
      </c>
      <c r="B246" s="1" t="s">
        <v>289</v>
      </c>
      <c r="C246">
        <f>IF(AND('Raw Time'!G246&gt;0,'Raw Time'!G246&lt;=Params!$B$1),'Raw Time'!G246,"")</f>
        <v>2019</v>
      </c>
      <c r="D246">
        <f>IF(AND('Raw Time'!H246&gt;0,'Raw Time'!H246&lt;=Params!$B$1),'Raw Time'!H246,"")</f>
        <v>3469</v>
      </c>
      <c r="E246" t="str">
        <f>IF(AND('Raw Time'!I246&gt;0,'Raw Time'!I246&lt;=Params!$B$1),'Raw Time'!I246,"")</f>
        <v/>
      </c>
      <c r="F246" t="str">
        <f>IF(AND('Raw Time'!J246&gt;0,'Raw Time'!J246&lt;=Params!$B$1),'Raw Time'!J246,"")</f>
        <v/>
      </c>
      <c r="G246" t="str">
        <f>IF(AND('Raw Time'!K246&gt;0,'Raw Time'!K246&lt;=Params!$B$1),'Raw Time'!K246,"")</f>
        <v/>
      </c>
      <c r="H246" t="str">
        <f>IF(AND('Raw Time'!L246&gt;0,'Raw Time'!L246&lt;=Params!$B$1),'Raw Time'!L246,"")</f>
        <v/>
      </c>
      <c r="I246" t="str">
        <f>IF(AND('Raw Time'!M246&gt;0,'Raw Time'!M246&lt;=Params!$B$1),'Raw Time'!M246,"")</f>
        <v/>
      </c>
      <c r="J246" t="str">
        <f>IF(AND('Raw Time'!N246&gt;0,'Raw Time'!N246&lt;=Params!$B$1),'Raw Time'!N246,"")</f>
        <v/>
      </c>
      <c r="K246" t="str">
        <f>IF(AND('Raw Time'!O246&gt;0,'Raw Time'!O246&lt;=Params!$B$1),'Raw Time'!O246,"")</f>
        <v/>
      </c>
      <c r="L246" t="str">
        <f>IF(AND('Raw Time'!P246&gt;0,'Raw Time'!P246&lt;=Params!$B$1),'Raw Time'!P246,"")</f>
        <v/>
      </c>
      <c r="M246" t="str">
        <f>IF(AND('Raw Time'!Q246&gt;0,'Raw Time'!Q246&lt;=Params!$B$1),'Raw Time'!Q246,"")</f>
        <v/>
      </c>
      <c r="N246" t="str">
        <f>IF(AND('Raw Time'!R246&gt;0,'Raw Time'!R246&lt;=Params!$B$1),'Raw Time'!R246,"")</f>
        <v/>
      </c>
    </row>
    <row r="247" spans="1:14" x14ac:dyDescent="0.25">
      <c r="A247">
        <v>246</v>
      </c>
      <c r="B247" s="1" t="s">
        <v>290</v>
      </c>
      <c r="C247">
        <f>IF(AND('Raw Time'!G247&gt;0,'Raw Time'!G247&lt;=Params!$B$1),'Raw Time'!G247,"")</f>
        <v>1939</v>
      </c>
      <c r="D247" t="str">
        <f>IF(AND('Raw Time'!H247&gt;0,'Raw Time'!H247&lt;=Params!$B$1),'Raw Time'!H247,"")</f>
        <v/>
      </c>
      <c r="E247" t="str">
        <f>IF(AND('Raw Time'!I247&gt;0,'Raw Time'!I247&lt;=Params!$B$1),'Raw Time'!I247,"")</f>
        <v/>
      </c>
      <c r="F247" t="str">
        <f>IF(AND('Raw Time'!J247&gt;0,'Raw Time'!J247&lt;=Params!$B$1),'Raw Time'!J247,"")</f>
        <v/>
      </c>
      <c r="G247" t="str">
        <f>IF(AND('Raw Time'!K247&gt;0,'Raw Time'!K247&lt;=Params!$B$1),'Raw Time'!K247,"")</f>
        <v/>
      </c>
      <c r="H247" t="str">
        <f>IF(AND('Raw Time'!L247&gt;0,'Raw Time'!L247&lt;=Params!$B$1),'Raw Time'!L247,"")</f>
        <v/>
      </c>
      <c r="I247" t="str">
        <f>IF(AND('Raw Time'!M247&gt;0,'Raw Time'!M247&lt;=Params!$B$1),'Raw Time'!M247,"")</f>
        <v/>
      </c>
      <c r="J247" t="str">
        <f>IF(AND('Raw Time'!N247&gt;0,'Raw Time'!N247&lt;=Params!$B$1),'Raw Time'!N247,"")</f>
        <v/>
      </c>
      <c r="K247" t="str">
        <f>IF(AND('Raw Time'!O247&gt;0,'Raw Time'!O247&lt;=Params!$B$1),'Raw Time'!O247,"")</f>
        <v/>
      </c>
      <c r="L247" t="str">
        <f>IF(AND('Raw Time'!P247&gt;0,'Raw Time'!P247&lt;=Params!$B$1),'Raw Time'!P247,"")</f>
        <v/>
      </c>
      <c r="M247" t="str">
        <f>IF(AND('Raw Time'!Q247&gt;0,'Raw Time'!Q247&lt;=Params!$B$1),'Raw Time'!Q247,"")</f>
        <v/>
      </c>
      <c r="N247" t="str">
        <f>IF(AND('Raw Time'!R247&gt;0,'Raw Time'!R247&lt;=Params!$B$1),'Raw Time'!R247,"")</f>
        <v/>
      </c>
    </row>
    <row r="248" spans="1:14" x14ac:dyDescent="0.25">
      <c r="A248">
        <v>247</v>
      </c>
      <c r="B248" s="1" t="s">
        <v>291</v>
      </c>
      <c r="C248">
        <f>IF(AND('Raw Time'!G248&gt;0,'Raw Time'!G248&lt;=Params!$B$1),'Raw Time'!G248,"")</f>
        <v>2032</v>
      </c>
      <c r="D248" t="str">
        <f>IF(AND('Raw Time'!H248&gt;0,'Raw Time'!H248&lt;=Params!$B$1),'Raw Time'!H248,"")</f>
        <v/>
      </c>
      <c r="E248" t="str">
        <f>IF(AND('Raw Time'!I248&gt;0,'Raw Time'!I248&lt;=Params!$B$1),'Raw Time'!I248,"")</f>
        <v/>
      </c>
      <c r="F248" t="str">
        <f>IF(AND('Raw Time'!J248&gt;0,'Raw Time'!J248&lt;=Params!$B$1),'Raw Time'!J248,"")</f>
        <v/>
      </c>
      <c r="G248" t="str">
        <f>IF(AND('Raw Time'!K248&gt;0,'Raw Time'!K248&lt;=Params!$B$1),'Raw Time'!K248,"")</f>
        <v/>
      </c>
      <c r="H248" t="str">
        <f>IF(AND('Raw Time'!L248&gt;0,'Raw Time'!L248&lt;=Params!$B$1),'Raw Time'!L248,"")</f>
        <v/>
      </c>
      <c r="I248" t="str">
        <f>IF(AND('Raw Time'!M248&gt;0,'Raw Time'!M248&lt;=Params!$B$1),'Raw Time'!M248,"")</f>
        <v/>
      </c>
      <c r="J248" t="str">
        <f>IF(AND('Raw Time'!N248&gt;0,'Raw Time'!N248&lt;=Params!$B$1),'Raw Time'!N248,"")</f>
        <v/>
      </c>
      <c r="K248" t="str">
        <f>IF(AND('Raw Time'!O248&gt;0,'Raw Time'!O248&lt;=Params!$B$1),'Raw Time'!O248,"")</f>
        <v/>
      </c>
      <c r="L248" t="str">
        <f>IF(AND('Raw Time'!P248&gt;0,'Raw Time'!P248&lt;=Params!$B$1),'Raw Time'!P248,"")</f>
        <v/>
      </c>
      <c r="M248" t="str">
        <f>IF(AND('Raw Time'!Q248&gt;0,'Raw Time'!Q248&lt;=Params!$B$1),'Raw Time'!Q248,"")</f>
        <v/>
      </c>
      <c r="N248" t="str">
        <f>IF(AND('Raw Time'!R248&gt;0,'Raw Time'!R248&lt;=Params!$B$1),'Raw Time'!R248,"")</f>
        <v/>
      </c>
    </row>
    <row r="249" spans="1:14" x14ac:dyDescent="0.25">
      <c r="A249">
        <v>248</v>
      </c>
      <c r="B249" s="1" t="s">
        <v>292</v>
      </c>
      <c r="C249">
        <f>IF(AND('Raw Time'!G249&gt;0,'Raw Time'!G249&lt;=Params!$B$1),'Raw Time'!G249,"")</f>
        <v>2184</v>
      </c>
      <c r="D249" t="str">
        <f>IF(AND('Raw Time'!H249&gt;0,'Raw Time'!H249&lt;=Params!$B$1),'Raw Time'!H249,"")</f>
        <v/>
      </c>
      <c r="E249" t="str">
        <f>IF(AND('Raw Time'!I249&gt;0,'Raw Time'!I249&lt;=Params!$B$1),'Raw Time'!I249,"")</f>
        <v/>
      </c>
      <c r="F249" t="str">
        <f>IF(AND('Raw Time'!J249&gt;0,'Raw Time'!J249&lt;=Params!$B$1),'Raw Time'!J249,"")</f>
        <v/>
      </c>
      <c r="G249" t="str">
        <f>IF(AND('Raw Time'!K249&gt;0,'Raw Time'!K249&lt;=Params!$B$1),'Raw Time'!K249,"")</f>
        <v/>
      </c>
      <c r="H249" t="str">
        <f>IF(AND('Raw Time'!L249&gt;0,'Raw Time'!L249&lt;=Params!$B$1),'Raw Time'!L249,"")</f>
        <v/>
      </c>
      <c r="I249" t="str">
        <f>IF(AND('Raw Time'!M249&gt;0,'Raw Time'!M249&lt;=Params!$B$1),'Raw Time'!M249,"")</f>
        <v/>
      </c>
      <c r="J249" t="str">
        <f>IF(AND('Raw Time'!N249&gt;0,'Raw Time'!N249&lt;=Params!$B$1),'Raw Time'!N249,"")</f>
        <v/>
      </c>
      <c r="K249" t="str">
        <f>IF(AND('Raw Time'!O249&gt;0,'Raw Time'!O249&lt;=Params!$B$1),'Raw Time'!O249,"")</f>
        <v/>
      </c>
      <c r="L249" t="str">
        <f>IF(AND('Raw Time'!P249&gt;0,'Raw Time'!P249&lt;=Params!$B$1),'Raw Time'!P249,"")</f>
        <v/>
      </c>
      <c r="M249" t="str">
        <f>IF(AND('Raw Time'!Q249&gt;0,'Raw Time'!Q249&lt;=Params!$B$1),'Raw Time'!Q249,"")</f>
        <v/>
      </c>
      <c r="N249" t="str">
        <f>IF(AND('Raw Time'!R249&gt;0,'Raw Time'!R249&lt;=Params!$B$1),'Raw Time'!R249,"")</f>
        <v/>
      </c>
    </row>
    <row r="250" spans="1:14" x14ac:dyDescent="0.25">
      <c r="A250">
        <v>249</v>
      </c>
      <c r="B250" s="1" t="s">
        <v>293</v>
      </c>
      <c r="C250" t="str">
        <f>IF(AND('Raw Time'!G250&gt;0,'Raw Time'!G250&lt;=Params!$B$1),'Raw Time'!G250,"")</f>
        <v/>
      </c>
      <c r="D250">
        <f>IF(AND('Raw Time'!H250&gt;0,'Raw Time'!H250&lt;=Params!$B$1),'Raw Time'!H250,"")</f>
        <v>2332</v>
      </c>
      <c r="E250" t="str">
        <f>IF(AND('Raw Time'!I250&gt;0,'Raw Time'!I250&lt;=Params!$B$1),'Raw Time'!I250,"")</f>
        <v/>
      </c>
      <c r="F250" t="str">
        <f>IF(AND('Raw Time'!J250&gt;0,'Raw Time'!J250&lt;=Params!$B$1),'Raw Time'!J250,"")</f>
        <v/>
      </c>
      <c r="G250" t="str">
        <f>IF(AND('Raw Time'!K250&gt;0,'Raw Time'!K250&lt;=Params!$B$1),'Raw Time'!K250,"")</f>
        <v/>
      </c>
      <c r="H250" t="str">
        <f>IF(AND('Raw Time'!L250&gt;0,'Raw Time'!L250&lt;=Params!$B$1),'Raw Time'!L250,"")</f>
        <v/>
      </c>
      <c r="I250" t="str">
        <f>IF(AND('Raw Time'!M250&gt;0,'Raw Time'!M250&lt;=Params!$B$1),'Raw Time'!M250,"")</f>
        <v/>
      </c>
      <c r="J250" t="str">
        <f>IF(AND('Raw Time'!N250&gt;0,'Raw Time'!N250&lt;=Params!$B$1),'Raw Time'!N250,"")</f>
        <v/>
      </c>
      <c r="K250" t="str">
        <f>IF(AND('Raw Time'!O250&gt;0,'Raw Time'!O250&lt;=Params!$B$1),'Raw Time'!O250,"")</f>
        <v/>
      </c>
      <c r="L250" t="str">
        <f>IF(AND('Raw Time'!P250&gt;0,'Raw Time'!P250&lt;=Params!$B$1),'Raw Time'!P250,"")</f>
        <v/>
      </c>
      <c r="M250" t="str">
        <f>IF(AND('Raw Time'!Q250&gt;0,'Raw Time'!Q250&lt;=Params!$B$1),'Raw Time'!Q250,"")</f>
        <v/>
      </c>
      <c r="N250" t="str">
        <f>IF(AND('Raw Time'!R250&gt;0,'Raw Time'!R250&lt;=Params!$B$1),'Raw Time'!R250,"")</f>
        <v/>
      </c>
    </row>
    <row r="251" spans="1:14" x14ac:dyDescent="0.25">
      <c r="A251">
        <v>250</v>
      </c>
      <c r="B251" s="1" t="s">
        <v>294</v>
      </c>
      <c r="C251">
        <f>IF(AND('Raw Time'!G251&gt;0,'Raw Time'!G251&lt;=Params!$B$1),'Raw Time'!G251,"")</f>
        <v>2214</v>
      </c>
      <c r="D251" t="str">
        <f>IF(AND('Raw Time'!H251&gt;0,'Raw Time'!H251&lt;=Params!$B$1),'Raw Time'!H251,"")</f>
        <v/>
      </c>
      <c r="E251" t="str">
        <f>IF(AND('Raw Time'!I251&gt;0,'Raw Time'!I251&lt;=Params!$B$1),'Raw Time'!I251,"")</f>
        <v/>
      </c>
      <c r="F251" t="str">
        <f>IF(AND('Raw Time'!J251&gt;0,'Raw Time'!J251&lt;=Params!$B$1),'Raw Time'!J251,"")</f>
        <v/>
      </c>
      <c r="G251" t="str">
        <f>IF(AND('Raw Time'!K251&gt;0,'Raw Time'!K251&lt;=Params!$B$1),'Raw Time'!K251,"")</f>
        <v/>
      </c>
      <c r="H251" t="str">
        <f>IF(AND('Raw Time'!L251&gt;0,'Raw Time'!L251&lt;=Params!$B$1),'Raw Time'!L251,"")</f>
        <v/>
      </c>
      <c r="I251" t="str">
        <f>IF(AND('Raw Time'!M251&gt;0,'Raw Time'!M251&lt;=Params!$B$1),'Raw Time'!M251,"")</f>
        <v/>
      </c>
      <c r="J251" t="str">
        <f>IF(AND('Raw Time'!N251&gt;0,'Raw Time'!N251&lt;=Params!$B$1),'Raw Time'!N251,"")</f>
        <v/>
      </c>
      <c r="K251" t="str">
        <f>IF(AND('Raw Time'!O251&gt;0,'Raw Time'!O251&lt;=Params!$B$1),'Raw Time'!O251,"")</f>
        <v/>
      </c>
      <c r="L251" t="str">
        <f>IF(AND('Raw Time'!P251&gt;0,'Raw Time'!P251&lt;=Params!$B$1),'Raw Time'!P251,"")</f>
        <v/>
      </c>
      <c r="M251" t="str">
        <f>IF(AND('Raw Time'!Q251&gt;0,'Raw Time'!Q251&lt;=Params!$B$1),'Raw Time'!Q251,"")</f>
        <v/>
      </c>
      <c r="N251" t="str">
        <f>IF(AND('Raw Time'!R251&gt;0,'Raw Time'!R251&lt;=Params!$B$1),'Raw Time'!R251,"")</f>
        <v/>
      </c>
    </row>
    <row r="252" spans="1:14" x14ac:dyDescent="0.25">
      <c r="A252">
        <v>251</v>
      </c>
      <c r="B252" s="1" t="s">
        <v>295</v>
      </c>
      <c r="C252">
        <f>IF(AND('Raw Time'!G252&gt;0,'Raw Time'!G252&lt;=Params!$B$1),'Raw Time'!G252,"")</f>
        <v>3414</v>
      </c>
      <c r="D252" t="str">
        <f>IF(AND('Raw Time'!H252&gt;0,'Raw Time'!H252&lt;=Params!$B$1),'Raw Time'!H252,"")</f>
        <v/>
      </c>
      <c r="E252" t="str">
        <f>IF(AND('Raw Time'!I252&gt;0,'Raw Time'!I252&lt;=Params!$B$1),'Raw Time'!I252,"")</f>
        <v/>
      </c>
      <c r="F252" t="str">
        <f>IF(AND('Raw Time'!J252&gt;0,'Raw Time'!J252&lt;=Params!$B$1),'Raw Time'!J252,"")</f>
        <v/>
      </c>
      <c r="G252" t="str">
        <f>IF(AND('Raw Time'!K252&gt;0,'Raw Time'!K252&lt;=Params!$B$1),'Raw Time'!K252,"")</f>
        <v/>
      </c>
      <c r="H252" t="str">
        <f>IF(AND('Raw Time'!L252&gt;0,'Raw Time'!L252&lt;=Params!$B$1),'Raw Time'!L252,"")</f>
        <v/>
      </c>
      <c r="I252" t="str">
        <f>IF(AND('Raw Time'!M252&gt;0,'Raw Time'!M252&lt;=Params!$B$1),'Raw Time'!M252,"")</f>
        <v/>
      </c>
      <c r="J252" t="str">
        <f>IF(AND('Raw Time'!N252&gt;0,'Raw Time'!N252&lt;=Params!$B$1),'Raw Time'!N252,"")</f>
        <v/>
      </c>
      <c r="K252" t="str">
        <f>IF(AND('Raw Time'!O252&gt;0,'Raw Time'!O252&lt;=Params!$B$1),'Raw Time'!O252,"")</f>
        <v/>
      </c>
      <c r="L252" t="str">
        <f>IF(AND('Raw Time'!P252&gt;0,'Raw Time'!P252&lt;=Params!$B$1),'Raw Time'!P252,"")</f>
        <v/>
      </c>
      <c r="M252" t="str">
        <f>IF(AND('Raw Time'!Q252&gt;0,'Raw Time'!Q252&lt;=Params!$B$1),'Raw Time'!Q252,"")</f>
        <v/>
      </c>
      <c r="N252" t="str">
        <f>IF(AND('Raw Time'!R252&gt;0,'Raw Time'!R252&lt;=Params!$B$1),'Raw Time'!R252,"")</f>
        <v/>
      </c>
    </row>
    <row r="253" spans="1:14" x14ac:dyDescent="0.25">
      <c r="A253">
        <v>252</v>
      </c>
      <c r="B253" s="1" t="s">
        <v>296</v>
      </c>
      <c r="C253">
        <f>IF(AND('Raw Time'!G253&gt;0,'Raw Time'!G253&lt;=Params!$B$1),'Raw Time'!G253,"")</f>
        <v>3471</v>
      </c>
      <c r="D253" t="str">
        <f>IF(AND('Raw Time'!H253&gt;0,'Raw Time'!H253&lt;=Params!$B$1),'Raw Time'!H253,"")</f>
        <v/>
      </c>
      <c r="E253" t="str">
        <f>IF(AND('Raw Time'!I253&gt;0,'Raw Time'!I253&lt;=Params!$B$1),'Raw Time'!I253,"")</f>
        <v/>
      </c>
      <c r="F253" t="str">
        <f>IF(AND('Raw Time'!J253&gt;0,'Raw Time'!J253&lt;=Params!$B$1),'Raw Time'!J253,"")</f>
        <v/>
      </c>
      <c r="G253" t="str">
        <f>IF(AND('Raw Time'!K253&gt;0,'Raw Time'!K253&lt;=Params!$B$1),'Raw Time'!K253,"")</f>
        <v/>
      </c>
      <c r="H253" t="str">
        <f>IF(AND('Raw Time'!L253&gt;0,'Raw Time'!L253&lt;=Params!$B$1),'Raw Time'!L253,"")</f>
        <v/>
      </c>
      <c r="I253" t="str">
        <f>IF(AND('Raw Time'!M253&gt;0,'Raw Time'!M253&lt;=Params!$B$1),'Raw Time'!M253,"")</f>
        <v/>
      </c>
      <c r="J253" t="str">
        <f>IF(AND('Raw Time'!N253&gt;0,'Raw Time'!N253&lt;=Params!$B$1),'Raw Time'!N253,"")</f>
        <v/>
      </c>
      <c r="K253" t="str">
        <f>IF(AND('Raw Time'!O253&gt;0,'Raw Time'!O253&lt;=Params!$B$1),'Raw Time'!O253,"")</f>
        <v/>
      </c>
      <c r="L253" t="str">
        <f>IF(AND('Raw Time'!P253&gt;0,'Raw Time'!P253&lt;=Params!$B$1),'Raw Time'!P253,"")</f>
        <v/>
      </c>
      <c r="M253" t="str">
        <f>IF(AND('Raw Time'!Q253&gt;0,'Raw Time'!Q253&lt;=Params!$B$1),'Raw Time'!Q253,"")</f>
        <v/>
      </c>
      <c r="N253" t="str">
        <f>IF(AND('Raw Time'!R253&gt;0,'Raw Time'!R253&lt;=Params!$B$1),'Raw Time'!R253,"")</f>
        <v/>
      </c>
    </row>
    <row r="254" spans="1:14" x14ac:dyDescent="0.25">
      <c r="A254">
        <v>253</v>
      </c>
      <c r="B254" s="1" t="s">
        <v>297</v>
      </c>
      <c r="C254" t="str">
        <f>IF(AND('Raw Time'!G254&gt;0,'Raw Time'!G254&lt;=Params!$B$1),'Raw Time'!G254,"")</f>
        <v/>
      </c>
      <c r="D254" t="str">
        <f>IF(AND('Raw Time'!H254&gt;0,'Raw Time'!H254&lt;=Params!$B$1),'Raw Time'!H254,"")</f>
        <v/>
      </c>
      <c r="E254" t="str">
        <f>IF(AND('Raw Time'!I254&gt;0,'Raw Time'!I254&lt;=Params!$B$1),'Raw Time'!I254,"")</f>
        <v/>
      </c>
      <c r="F254" t="str">
        <f>IF(AND('Raw Time'!J254&gt;0,'Raw Time'!J254&lt;=Params!$B$1),'Raw Time'!J254,"")</f>
        <v/>
      </c>
      <c r="G254" t="str">
        <f>IF(AND('Raw Time'!K254&gt;0,'Raw Time'!K254&lt;=Params!$B$1),'Raw Time'!K254,"")</f>
        <v/>
      </c>
      <c r="H254" t="str">
        <f>IF(AND('Raw Time'!L254&gt;0,'Raw Time'!L254&lt;=Params!$B$1),'Raw Time'!L254,"")</f>
        <v/>
      </c>
      <c r="I254" t="str">
        <f>IF(AND('Raw Time'!M254&gt;0,'Raw Time'!M254&lt;=Params!$B$1),'Raw Time'!M254,"")</f>
        <v/>
      </c>
      <c r="J254" t="str">
        <f>IF(AND('Raw Time'!N254&gt;0,'Raw Time'!N254&lt;=Params!$B$1),'Raw Time'!N254,"")</f>
        <v/>
      </c>
      <c r="K254" t="str">
        <f>IF(AND('Raw Time'!O254&gt;0,'Raw Time'!O254&lt;=Params!$B$1),'Raw Time'!O254,"")</f>
        <v/>
      </c>
      <c r="L254" t="str">
        <f>IF(AND('Raw Time'!P254&gt;0,'Raw Time'!P254&lt;=Params!$B$1),'Raw Time'!P254,"")</f>
        <v/>
      </c>
      <c r="M254" t="str">
        <f>IF(AND('Raw Time'!Q254&gt;0,'Raw Time'!Q254&lt;=Params!$B$1),'Raw Time'!Q254,"")</f>
        <v/>
      </c>
      <c r="N254" t="str">
        <f>IF(AND('Raw Time'!R254&gt;0,'Raw Time'!R254&lt;=Params!$B$1),'Raw Time'!R254,"")</f>
        <v/>
      </c>
    </row>
    <row r="255" spans="1:14" x14ac:dyDescent="0.25">
      <c r="A255">
        <v>254</v>
      </c>
      <c r="B255" s="1" t="s">
        <v>299</v>
      </c>
      <c r="C255" t="str">
        <f>IF(AND('Raw Time'!G255&gt;0,'Raw Time'!G255&lt;=Params!$B$1),'Raw Time'!G255,"")</f>
        <v/>
      </c>
      <c r="D255" t="str">
        <f>IF(AND('Raw Time'!H255&gt;0,'Raw Time'!H255&lt;=Params!$B$1),'Raw Time'!H255,"")</f>
        <v/>
      </c>
      <c r="E255" t="str">
        <f>IF(AND('Raw Time'!I255&gt;0,'Raw Time'!I255&lt;=Params!$B$1),'Raw Time'!I255,"")</f>
        <v/>
      </c>
      <c r="F255" t="str">
        <f>IF(AND('Raw Time'!J255&gt;0,'Raw Time'!J255&lt;=Params!$B$1),'Raw Time'!J255,"")</f>
        <v/>
      </c>
      <c r="G255" t="str">
        <f>IF(AND('Raw Time'!K255&gt;0,'Raw Time'!K255&lt;=Params!$B$1),'Raw Time'!K255,"")</f>
        <v/>
      </c>
      <c r="H255" t="str">
        <f>IF(AND('Raw Time'!L255&gt;0,'Raw Time'!L255&lt;=Params!$B$1),'Raw Time'!L255,"")</f>
        <v/>
      </c>
      <c r="I255" t="str">
        <f>IF(AND('Raw Time'!M255&gt;0,'Raw Time'!M255&lt;=Params!$B$1),'Raw Time'!M255,"")</f>
        <v/>
      </c>
      <c r="J255" t="str">
        <f>IF(AND('Raw Time'!N255&gt;0,'Raw Time'!N255&lt;=Params!$B$1),'Raw Time'!N255,"")</f>
        <v/>
      </c>
      <c r="K255" t="str">
        <f>IF(AND('Raw Time'!O255&gt;0,'Raw Time'!O255&lt;=Params!$B$1),'Raw Time'!O255,"")</f>
        <v/>
      </c>
      <c r="L255" t="str">
        <f>IF(AND('Raw Time'!P255&gt;0,'Raw Time'!P255&lt;=Params!$B$1),'Raw Time'!P255,"")</f>
        <v/>
      </c>
      <c r="M255" t="str">
        <f>IF(AND('Raw Time'!Q255&gt;0,'Raw Time'!Q255&lt;=Params!$B$1),'Raw Time'!Q255,"")</f>
        <v/>
      </c>
      <c r="N255" t="str">
        <f>IF(AND('Raw Time'!R255&gt;0,'Raw Time'!R255&lt;=Params!$B$1),'Raw Time'!R255,"")</f>
        <v/>
      </c>
    </row>
    <row r="256" spans="1:14" x14ac:dyDescent="0.25">
      <c r="A256">
        <v>255</v>
      </c>
      <c r="B256" s="1" t="s">
        <v>301</v>
      </c>
      <c r="C256" t="str">
        <f>IF(AND('Raw Time'!G256&gt;0,'Raw Time'!G256&lt;=Params!$B$1),'Raw Time'!G256,"")</f>
        <v/>
      </c>
      <c r="D256" t="str">
        <f>IF(AND('Raw Time'!H256&gt;0,'Raw Time'!H256&lt;=Params!$B$1),'Raw Time'!H256,"")</f>
        <v/>
      </c>
      <c r="E256" t="str">
        <f>IF(AND('Raw Time'!I256&gt;0,'Raw Time'!I256&lt;=Params!$B$1),'Raw Time'!I256,"")</f>
        <v/>
      </c>
      <c r="F256" t="str">
        <f>IF(AND('Raw Time'!J256&gt;0,'Raw Time'!J256&lt;=Params!$B$1),'Raw Time'!J256,"")</f>
        <v/>
      </c>
      <c r="G256" t="str">
        <f>IF(AND('Raw Time'!K256&gt;0,'Raw Time'!K256&lt;=Params!$B$1),'Raw Time'!K256,"")</f>
        <v/>
      </c>
      <c r="H256" t="str">
        <f>IF(AND('Raw Time'!L256&gt;0,'Raw Time'!L256&lt;=Params!$B$1),'Raw Time'!L256,"")</f>
        <v/>
      </c>
      <c r="I256" t="str">
        <f>IF(AND('Raw Time'!M256&gt;0,'Raw Time'!M256&lt;=Params!$B$1),'Raw Time'!M256,"")</f>
        <v/>
      </c>
      <c r="J256" t="str">
        <f>IF(AND('Raw Time'!N256&gt;0,'Raw Time'!N256&lt;=Params!$B$1),'Raw Time'!N256,"")</f>
        <v/>
      </c>
      <c r="K256" t="str">
        <f>IF(AND('Raw Time'!O256&gt;0,'Raw Time'!O256&lt;=Params!$B$1),'Raw Time'!O256,"")</f>
        <v/>
      </c>
      <c r="L256" t="str">
        <f>IF(AND('Raw Time'!P256&gt;0,'Raw Time'!P256&lt;=Params!$B$1),'Raw Time'!P256,"")</f>
        <v/>
      </c>
      <c r="M256" t="str">
        <f>IF(AND('Raw Time'!Q256&gt;0,'Raw Time'!Q256&lt;=Params!$B$1),'Raw Time'!Q256,"")</f>
        <v/>
      </c>
      <c r="N256" t="str">
        <f>IF(AND('Raw Time'!R256&gt;0,'Raw Time'!R256&lt;=Params!$B$1),'Raw Time'!R256,"")</f>
        <v/>
      </c>
    </row>
    <row r="257" spans="1:14" x14ac:dyDescent="0.25">
      <c r="A257">
        <v>256</v>
      </c>
      <c r="B257" s="1" t="s">
        <v>302</v>
      </c>
      <c r="C257" t="str">
        <f>IF(AND('Raw Time'!G257&gt;0,'Raw Time'!G257&lt;=Params!$B$1),'Raw Time'!G257,"")</f>
        <v/>
      </c>
      <c r="D257" t="str">
        <f>IF(AND('Raw Time'!H257&gt;0,'Raw Time'!H257&lt;=Params!$B$1),'Raw Time'!H257,"")</f>
        <v/>
      </c>
      <c r="E257" t="str">
        <f>IF(AND('Raw Time'!I257&gt;0,'Raw Time'!I257&lt;=Params!$B$1),'Raw Time'!I257,"")</f>
        <v/>
      </c>
      <c r="F257" t="str">
        <f>IF(AND('Raw Time'!J257&gt;0,'Raw Time'!J257&lt;=Params!$B$1),'Raw Time'!J257,"")</f>
        <v/>
      </c>
      <c r="G257" t="str">
        <f>IF(AND('Raw Time'!K257&gt;0,'Raw Time'!K257&lt;=Params!$B$1),'Raw Time'!K257,"")</f>
        <v/>
      </c>
      <c r="H257" t="str">
        <f>IF(AND('Raw Time'!L257&gt;0,'Raw Time'!L257&lt;=Params!$B$1),'Raw Time'!L257,"")</f>
        <v/>
      </c>
      <c r="I257" t="str">
        <f>IF(AND('Raw Time'!M257&gt;0,'Raw Time'!M257&lt;=Params!$B$1),'Raw Time'!M257,"")</f>
        <v/>
      </c>
      <c r="J257" t="str">
        <f>IF(AND('Raw Time'!N257&gt;0,'Raw Time'!N257&lt;=Params!$B$1),'Raw Time'!N257,"")</f>
        <v/>
      </c>
      <c r="K257" t="str">
        <f>IF(AND('Raw Time'!O257&gt;0,'Raw Time'!O257&lt;=Params!$B$1),'Raw Time'!O257,"")</f>
        <v/>
      </c>
      <c r="L257" t="str">
        <f>IF(AND('Raw Time'!P257&gt;0,'Raw Time'!P257&lt;=Params!$B$1),'Raw Time'!P257,"")</f>
        <v/>
      </c>
      <c r="M257" t="str">
        <f>IF(AND('Raw Time'!Q257&gt;0,'Raw Time'!Q257&lt;=Params!$B$1),'Raw Time'!Q257,"")</f>
        <v/>
      </c>
      <c r="N257" t="str">
        <f>IF(AND('Raw Time'!R257&gt;0,'Raw Time'!R257&lt;=Params!$B$1),'Raw Time'!R257,"")</f>
        <v/>
      </c>
    </row>
    <row r="258" spans="1:14" x14ac:dyDescent="0.25">
      <c r="A258">
        <v>257</v>
      </c>
      <c r="B258" s="1" t="s">
        <v>304</v>
      </c>
      <c r="C258" t="str">
        <f>IF(AND('Raw Time'!G258&gt;0,'Raw Time'!G258&lt;=Params!$B$1),'Raw Time'!G258,"")</f>
        <v/>
      </c>
      <c r="D258" t="str">
        <f>IF(AND('Raw Time'!H258&gt;0,'Raw Time'!H258&lt;=Params!$B$1),'Raw Time'!H258,"")</f>
        <v/>
      </c>
      <c r="E258" t="str">
        <f>IF(AND('Raw Time'!I258&gt;0,'Raw Time'!I258&lt;=Params!$B$1),'Raw Time'!I258,"")</f>
        <v/>
      </c>
      <c r="F258" t="str">
        <f>IF(AND('Raw Time'!J258&gt;0,'Raw Time'!J258&lt;=Params!$B$1),'Raw Time'!J258,"")</f>
        <v/>
      </c>
      <c r="G258" t="str">
        <f>IF(AND('Raw Time'!K258&gt;0,'Raw Time'!K258&lt;=Params!$B$1),'Raw Time'!K258,"")</f>
        <v/>
      </c>
      <c r="H258" t="str">
        <f>IF(AND('Raw Time'!L258&gt;0,'Raw Time'!L258&lt;=Params!$B$1),'Raw Time'!L258,"")</f>
        <v/>
      </c>
      <c r="I258" t="str">
        <f>IF(AND('Raw Time'!M258&gt;0,'Raw Time'!M258&lt;=Params!$B$1),'Raw Time'!M258,"")</f>
        <v/>
      </c>
      <c r="J258" t="str">
        <f>IF(AND('Raw Time'!N258&gt;0,'Raw Time'!N258&lt;=Params!$B$1),'Raw Time'!N258,"")</f>
        <v/>
      </c>
      <c r="K258" t="str">
        <f>IF(AND('Raw Time'!O258&gt;0,'Raw Time'!O258&lt;=Params!$B$1),'Raw Time'!O258,"")</f>
        <v/>
      </c>
      <c r="L258" t="str">
        <f>IF(AND('Raw Time'!P258&gt;0,'Raw Time'!P258&lt;=Params!$B$1),'Raw Time'!P258,"")</f>
        <v/>
      </c>
      <c r="M258" t="str">
        <f>IF(AND('Raw Time'!Q258&gt;0,'Raw Time'!Q258&lt;=Params!$B$1),'Raw Time'!Q258,"")</f>
        <v/>
      </c>
      <c r="N258" t="str">
        <f>IF(AND('Raw Time'!R258&gt;0,'Raw Time'!R258&lt;=Params!$B$1),'Raw Time'!R258,"")</f>
        <v/>
      </c>
    </row>
    <row r="259" spans="1:14" x14ac:dyDescent="0.25">
      <c r="A259">
        <v>258</v>
      </c>
      <c r="B259" s="1" t="s">
        <v>306</v>
      </c>
      <c r="C259" t="str">
        <f>IF(AND('Raw Time'!G259&gt;0,'Raw Time'!G259&lt;=Params!$B$1),'Raw Time'!G259,"")</f>
        <v/>
      </c>
      <c r="D259" t="str">
        <f>IF(AND('Raw Time'!H259&gt;0,'Raw Time'!H259&lt;=Params!$B$1),'Raw Time'!H259,"")</f>
        <v/>
      </c>
      <c r="E259" t="str">
        <f>IF(AND('Raw Time'!I259&gt;0,'Raw Time'!I259&lt;=Params!$B$1),'Raw Time'!I259,"")</f>
        <v/>
      </c>
      <c r="F259" t="str">
        <f>IF(AND('Raw Time'!J259&gt;0,'Raw Time'!J259&lt;=Params!$B$1),'Raw Time'!J259,"")</f>
        <v/>
      </c>
      <c r="G259" t="str">
        <f>IF(AND('Raw Time'!K259&gt;0,'Raw Time'!K259&lt;=Params!$B$1),'Raw Time'!K259,"")</f>
        <v/>
      </c>
      <c r="H259" t="str">
        <f>IF(AND('Raw Time'!L259&gt;0,'Raw Time'!L259&lt;=Params!$B$1),'Raw Time'!L259,"")</f>
        <v/>
      </c>
      <c r="I259" t="str">
        <f>IF(AND('Raw Time'!M259&gt;0,'Raw Time'!M259&lt;=Params!$B$1),'Raw Time'!M259,"")</f>
        <v/>
      </c>
      <c r="J259" t="str">
        <f>IF(AND('Raw Time'!N259&gt;0,'Raw Time'!N259&lt;=Params!$B$1),'Raw Time'!N259,"")</f>
        <v/>
      </c>
      <c r="K259" t="str">
        <f>IF(AND('Raw Time'!O259&gt;0,'Raw Time'!O259&lt;=Params!$B$1),'Raw Time'!O259,"")</f>
        <v/>
      </c>
      <c r="L259" t="str">
        <f>IF(AND('Raw Time'!P259&gt;0,'Raw Time'!P259&lt;=Params!$B$1),'Raw Time'!P259,"")</f>
        <v/>
      </c>
      <c r="M259" t="str">
        <f>IF(AND('Raw Time'!Q259&gt;0,'Raw Time'!Q259&lt;=Params!$B$1),'Raw Time'!Q259,"")</f>
        <v/>
      </c>
      <c r="N259" t="str">
        <f>IF(AND('Raw Time'!R259&gt;0,'Raw Time'!R259&lt;=Params!$B$1),'Raw Time'!R259,"")</f>
        <v/>
      </c>
    </row>
    <row r="260" spans="1:14" x14ac:dyDescent="0.25">
      <c r="A260">
        <v>259</v>
      </c>
      <c r="B260" s="1" t="s">
        <v>308</v>
      </c>
      <c r="C260" t="str">
        <f>IF(AND('Raw Time'!G260&gt;0,'Raw Time'!G260&lt;=Params!$B$1),'Raw Time'!G260,"")</f>
        <v/>
      </c>
      <c r="D260" t="str">
        <f>IF(AND('Raw Time'!H260&gt;0,'Raw Time'!H260&lt;=Params!$B$1),'Raw Time'!H260,"")</f>
        <v/>
      </c>
      <c r="E260" t="str">
        <f>IF(AND('Raw Time'!I260&gt;0,'Raw Time'!I260&lt;=Params!$B$1),'Raw Time'!I260,"")</f>
        <v/>
      </c>
      <c r="F260" t="str">
        <f>IF(AND('Raw Time'!J260&gt;0,'Raw Time'!J260&lt;=Params!$B$1),'Raw Time'!J260,"")</f>
        <v/>
      </c>
      <c r="G260" t="str">
        <f>IF(AND('Raw Time'!K260&gt;0,'Raw Time'!K260&lt;=Params!$B$1),'Raw Time'!K260,"")</f>
        <v/>
      </c>
      <c r="H260" t="str">
        <f>IF(AND('Raw Time'!L260&gt;0,'Raw Time'!L260&lt;=Params!$B$1),'Raw Time'!L260,"")</f>
        <v/>
      </c>
      <c r="I260" t="str">
        <f>IF(AND('Raw Time'!M260&gt;0,'Raw Time'!M260&lt;=Params!$B$1),'Raw Time'!M260,"")</f>
        <v/>
      </c>
      <c r="J260" t="str">
        <f>IF(AND('Raw Time'!N260&gt;0,'Raw Time'!N260&lt;=Params!$B$1),'Raw Time'!N260,"")</f>
        <v/>
      </c>
      <c r="K260" t="str">
        <f>IF(AND('Raw Time'!O260&gt;0,'Raw Time'!O260&lt;=Params!$B$1),'Raw Time'!O260,"")</f>
        <v/>
      </c>
      <c r="L260" t="str">
        <f>IF(AND('Raw Time'!P260&gt;0,'Raw Time'!P260&lt;=Params!$B$1),'Raw Time'!P260,"")</f>
        <v/>
      </c>
      <c r="M260" t="str">
        <f>IF(AND('Raw Time'!Q260&gt;0,'Raw Time'!Q260&lt;=Params!$B$1),'Raw Time'!Q260,"")</f>
        <v/>
      </c>
      <c r="N260" t="str">
        <f>IF(AND('Raw Time'!R260&gt;0,'Raw Time'!R260&lt;=Params!$B$1),'Raw Time'!R260,"")</f>
        <v/>
      </c>
    </row>
    <row r="261" spans="1:14" x14ac:dyDescent="0.25">
      <c r="A261">
        <v>260</v>
      </c>
      <c r="B261" s="1" t="s">
        <v>309</v>
      </c>
      <c r="C261" t="str">
        <f>IF(AND('Raw Time'!G261&gt;0,'Raw Time'!G261&lt;=Params!$B$1),'Raw Time'!G261,"")</f>
        <v/>
      </c>
      <c r="D261" t="str">
        <f>IF(AND('Raw Time'!H261&gt;0,'Raw Time'!H261&lt;=Params!$B$1),'Raw Time'!H261,"")</f>
        <v/>
      </c>
      <c r="E261" t="str">
        <f>IF(AND('Raw Time'!I261&gt;0,'Raw Time'!I261&lt;=Params!$B$1),'Raw Time'!I261,"")</f>
        <v/>
      </c>
      <c r="F261" t="str">
        <f>IF(AND('Raw Time'!J261&gt;0,'Raw Time'!J261&lt;=Params!$B$1),'Raw Time'!J261,"")</f>
        <v/>
      </c>
      <c r="G261" t="str">
        <f>IF(AND('Raw Time'!K261&gt;0,'Raw Time'!K261&lt;=Params!$B$1),'Raw Time'!K261,"")</f>
        <v/>
      </c>
      <c r="H261" t="str">
        <f>IF(AND('Raw Time'!L261&gt;0,'Raw Time'!L261&lt;=Params!$B$1),'Raw Time'!L261,"")</f>
        <v/>
      </c>
      <c r="I261" t="str">
        <f>IF(AND('Raw Time'!M261&gt;0,'Raw Time'!M261&lt;=Params!$B$1),'Raw Time'!M261,"")</f>
        <v/>
      </c>
      <c r="J261" t="str">
        <f>IF(AND('Raw Time'!N261&gt;0,'Raw Time'!N261&lt;=Params!$B$1),'Raw Time'!N261,"")</f>
        <v/>
      </c>
      <c r="K261" t="str">
        <f>IF(AND('Raw Time'!O261&gt;0,'Raw Time'!O261&lt;=Params!$B$1),'Raw Time'!O261,"")</f>
        <v/>
      </c>
      <c r="L261" t="str">
        <f>IF(AND('Raw Time'!P261&gt;0,'Raw Time'!P261&lt;=Params!$B$1),'Raw Time'!P261,"")</f>
        <v/>
      </c>
      <c r="M261" t="str">
        <f>IF(AND('Raw Time'!Q261&gt;0,'Raw Time'!Q261&lt;=Params!$B$1),'Raw Time'!Q261,"")</f>
        <v/>
      </c>
      <c r="N261" t="str">
        <f>IF(AND('Raw Time'!R261&gt;0,'Raw Time'!R261&lt;=Params!$B$1),'Raw Time'!R261,"")</f>
        <v/>
      </c>
    </row>
    <row r="262" spans="1:14" x14ac:dyDescent="0.25">
      <c r="A262">
        <v>261</v>
      </c>
      <c r="B262" s="1" t="s">
        <v>310</v>
      </c>
      <c r="C262" t="str">
        <f>IF(AND('Raw Time'!G262&gt;0,'Raw Time'!G262&lt;=Params!$B$1),'Raw Time'!G262,"")</f>
        <v/>
      </c>
      <c r="D262" t="str">
        <f>IF(AND('Raw Time'!H262&gt;0,'Raw Time'!H262&lt;=Params!$B$1),'Raw Time'!H262,"")</f>
        <v/>
      </c>
      <c r="E262" t="str">
        <f>IF(AND('Raw Time'!I262&gt;0,'Raw Time'!I262&lt;=Params!$B$1),'Raw Time'!I262,"")</f>
        <v/>
      </c>
      <c r="F262" t="str">
        <f>IF(AND('Raw Time'!J262&gt;0,'Raw Time'!J262&lt;=Params!$B$1),'Raw Time'!J262,"")</f>
        <v/>
      </c>
      <c r="G262" t="str">
        <f>IF(AND('Raw Time'!K262&gt;0,'Raw Time'!K262&lt;=Params!$B$1),'Raw Time'!K262,"")</f>
        <v/>
      </c>
      <c r="H262" t="str">
        <f>IF(AND('Raw Time'!L262&gt;0,'Raw Time'!L262&lt;=Params!$B$1),'Raw Time'!L262,"")</f>
        <v/>
      </c>
      <c r="I262" t="str">
        <f>IF(AND('Raw Time'!M262&gt;0,'Raw Time'!M262&lt;=Params!$B$1),'Raw Time'!M262,"")</f>
        <v/>
      </c>
      <c r="J262" t="str">
        <f>IF(AND('Raw Time'!N262&gt;0,'Raw Time'!N262&lt;=Params!$B$1),'Raw Time'!N262,"")</f>
        <v/>
      </c>
      <c r="K262" t="str">
        <f>IF(AND('Raw Time'!O262&gt;0,'Raw Time'!O262&lt;=Params!$B$1),'Raw Time'!O262,"")</f>
        <v/>
      </c>
      <c r="L262" t="str">
        <f>IF(AND('Raw Time'!P262&gt;0,'Raw Time'!P262&lt;=Params!$B$1),'Raw Time'!P262,"")</f>
        <v/>
      </c>
      <c r="M262" t="str">
        <f>IF(AND('Raw Time'!Q262&gt;0,'Raw Time'!Q262&lt;=Params!$B$1),'Raw Time'!Q262,"")</f>
        <v/>
      </c>
      <c r="N262" t="str">
        <f>IF(AND('Raw Time'!R262&gt;0,'Raw Time'!R262&lt;=Params!$B$1),'Raw Time'!R262,"")</f>
        <v/>
      </c>
    </row>
    <row r="263" spans="1:14" x14ac:dyDescent="0.25">
      <c r="A263">
        <v>262</v>
      </c>
      <c r="B263" s="1" t="s">
        <v>311</v>
      </c>
      <c r="C263" t="str">
        <f>IF(AND('Raw Time'!G263&gt;0,'Raw Time'!G263&lt;=Params!$B$1),'Raw Time'!G263,"")</f>
        <v/>
      </c>
      <c r="D263" t="str">
        <f>IF(AND('Raw Time'!H263&gt;0,'Raw Time'!H263&lt;=Params!$B$1),'Raw Time'!H263,"")</f>
        <v/>
      </c>
      <c r="E263" t="str">
        <f>IF(AND('Raw Time'!I263&gt;0,'Raw Time'!I263&lt;=Params!$B$1),'Raw Time'!I263,"")</f>
        <v/>
      </c>
      <c r="F263" t="str">
        <f>IF(AND('Raw Time'!J263&gt;0,'Raw Time'!J263&lt;=Params!$B$1),'Raw Time'!J263,"")</f>
        <v/>
      </c>
      <c r="G263" t="str">
        <f>IF(AND('Raw Time'!K263&gt;0,'Raw Time'!K263&lt;=Params!$B$1),'Raw Time'!K263,"")</f>
        <v/>
      </c>
      <c r="H263" t="str">
        <f>IF(AND('Raw Time'!L263&gt;0,'Raw Time'!L263&lt;=Params!$B$1),'Raw Time'!L263,"")</f>
        <v/>
      </c>
      <c r="I263" t="str">
        <f>IF(AND('Raw Time'!M263&gt;0,'Raw Time'!M263&lt;=Params!$B$1),'Raw Time'!M263,"")</f>
        <v/>
      </c>
      <c r="J263" t="str">
        <f>IF(AND('Raw Time'!N263&gt;0,'Raw Time'!N263&lt;=Params!$B$1),'Raw Time'!N263,"")</f>
        <v/>
      </c>
      <c r="K263" t="str">
        <f>IF(AND('Raw Time'!O263&gt;0,'Raw Time'!O263&lt;=Params!$B$1),'Raw Time'!O263,"")</f>
        <v/>
      </c>
      <c r="L263" t="str">
        <f>IF(AND('Raw Time'!P263&gt;0,'Raw Time'!P263&lt;=Params!$B$1),'Raw Time'!P263,"")</f>
        <v/>
      </c>
      <c r="M263" t="str">
        <f>IF(AND('Raw Time'!Q263&gt;0,'Raw Time'!Q263&lt;=Params!$B$1),'Raw Time'!Q263,"")</f>
        <v/>
      </c>
      <c r="N263" t="str">
        <f>IF(AND('Raw Time'!R263&gt;0,'Raw Time'!R263&lt;=Params!$B$1),'Raw Time'!R263,"")</f>
        <v/>
      </c>
    </row>
    <row r="264" spans="1:14" x14ac:dyDescent="0.25">
      <c r="A264">
        <v>263</v>
      </c>
      <c r="B264" s="1" t="s">
        <v>312</v>
      </c>
      <c r="C264" t="str">
        <f>IF(AND('Raw Time'!G264&gt;0,'Raw Time'!G264&lt;=Params!$B$1),'Raw Time'!G264,"")</f>
        <v/>
      </c>
      <c r="D264" t="str">
        <f>IF(AND('Raw Time'!H264&gt;0,'Raw Time'!H264&lt;=Params!$B$1),'Raw Time'!H264,"")</f>
        <v/>
      </c>
      <c r="E264" t="str">
        <f>IF(AND('Raw Time'!I264&gt;0,'Raw Time'!I264&lt;=Params!$B$1),'Raw Time'!I264,"")</f>
        <v/>
      </c>
      <c r="F264" t="str">
        <f>IF(AND('Raw Time'!J264&gt;0,'Raw Time'!J264&lt;=Params!$B$1),'Raw Time'!J264,"")</f>
        <v/>
      </c>
      <c r="G264" t="str">
        <f>IF(AND('Raw Time'!K264&gt;0,'Raw Time'!K264&lt;=Params!$B$1),'Raw Time'!K264,"")</f>
        <v/>
      </c>
      <c r="H264" t="str">
        <f>IF(AND('Raw Time'!L264&gt;0,'Raw Time'!L264&lt;=Params!$B$1),'Raw Time'!L264,"")</f>
        <v/>
      </c>
      <c r="I264" t="str">
        <f>IF(AND('Raw Time'!M264&gt;0,'Raw Time'!M264&lt;=Params!$B$1),'Raw Time'!M264,"")</f>
        <v/>
      </c>
      <c r="J264" t="str">
        <f>IF(AND('Raw Time'!N264&gt;0,'Raw Time'!N264&lt;=Params!$B$1),'Raw Time'!N264,"")</f>
        <v/>
      </c>
      <c r="K264" t="str">
        <f>IF(AND('Raw Time'!O264&gt;0,'Raw Time'!O264&lt;=Params!$B$1),'Raw Time'!O264,"")</f>
        <v/>
      </c>
      <c r="L264" t="str">
        <f>IF(AND('Raw Time'!P264&gt;0,'Raw Time'!P264&lt;=Params!$B$1),'Raw Time'!P264,"")</f>
        <v/>
      </c>
      <c r="M264" t="str">
        <f>IF(AND('Raw Time'!Q264&gt;0,'Raw Time'!Q264&lt;=Params!$B$1),'Raw Time'!Q264,"")</f>
        <v/>
      </c>
      <c r="N264" t="str">
        <f>IF(AND('Raw Time'!R264&gt;0,'Raw Time'!R264&lt;=Params!$B$1),'Raw Time'!R264,"")</f>
        <v/>
      </c>
    </row>
    <row r="265" spans="1:14" x14ac:dyDescent="0.25">
      <c r="A265">
        <v>264</v>
      </c>
      <c r="B265" s="1" t="s">
        <v>314</v>
      </c>
      <c r="C265" t="str">
        <f>IF(AND('Raw Time'!G265&gt;0,'Raw Time'!G265&lt;=Params!$B$1),'Raw Time'!G265,"")</f>
        <v/>
      </c>
      <c r="D265" t="str">
        <f>IF(AND('Raw Time'!H265&gt;0,'Raw Time'!H265&lt;=Params!$B$1),'Raw Time'!H265,"")</f>
        <v/>
      </c>
      <c r="E265" t="str">
        <f>IF(AND('Raw Time'!I265&gt;0,'Raw Time'!I265&lt;=Params!$B$1),'Raw Time'!I265,"")</f>
        <v/>
      </c>
      <c r="F265" t="str">
        <f>IF(AND('Raw Time'!J265&gt;0,'Raw Time'!J265&lt;=Params!$B$1),'Raw Time'!J265,"")</f>
        <v/>
      </c>
      <c r="G265" t="str">
        <f>IF(AND('Raw Time'!K265&gt;0,'Raw Time'!K265&lt;=Params!$B$1),'Raw Time'!K265,"")</f>
        <v/>
      </c>
      <c r="H265" t="str">
        <f>IF(AND('Raw Time'!L265&gt;0,'Raw Time'!L265&lt;=Params!$B$1),'Raw Time'!L265,"")</f>
        <v/>
      </c>
      <c r="I265" t="str">
        <f>IF(AND('Raw Time'!M265&gt;0,'Raw Time'!M265&lt;=Params!$B$1),'Raw Time'!M265,"")</f>
        <v/>
      </c>
      <c r="J265" t="str">
        <f>IF(AND('Raw Time'!N265&gt;0,'Raw Time'!N265&lt;=Params!$B$1),'Raw Time'!N265,"")</f>
        <v/>
      </c>
      <c r="K265" t="str">
        <f>IF(AND('Raw Time'!O265&gt;0,'Raw Time'!O265&lt;=Params!$B$1),'Raw Time'!O265,"")</f>
        <v/>
      </c>
      <c r="L265" t="str">
        <f>IF(AND('Raw Time'!P265&gt;0,'Raw Time'!P265&lt;=Params!$B$1),'Raw Time'!P265,"")</f>
        <v/>
      </c>
      <c r="M265" t="str">
        <f>IF(AND('Raw Time'!Q265&gt;0,'Raw Time'!Q265&lt;=Params!$B$1),'Raw Time'!Q265,"")</f>
        <v/>
      </c>
      <c r="N265" t="str">
        <f>IF(AND('Raw Time'!R265&gt;0,'Raw Time'!R265&lt;=Params!$B$1),'Raw Time'!R265,"")</f>
        <v/>
      </c>
    </row>
    <row r="266" spans="1:14" x14ac:dyDescent="0.25">
      <c r="A266">
        <v>265</v>
      </c>
      <c r="B266" s="1" t="s">
        <v>316</v>
      </c>
      <c r="C266" t="str">
        <f>IF(AND('Raw Time'!G266&gt;0,'Raw Time'!G266&lt;=Params!$B$1),'Raw Time'!G266,"")</f>
        <v/>
      </c>
      <c r="D266" t="str">
        <f>IF(AND('Raw Time'!H266&gt;0,'Raw Time'!H266&lt;=Params!$B$1),'Raw Time'!H266,"")</f>
        <v/>
      </c>
      <c r="E266" t="str">
        <f>IF(AND('Raw Time'!I266&gt;0,'Raw Time'!I266&lt;=Params!$B$1),'Raw Time'!I266,"")</f>
        <v/>
      </c>
      <c r="F266" t="str">
        <f>IF(AND('Raw Time'!J266&gt;0,'Raw Time'!J266&lt;=Params!$B$1),'Raw Time'!J266,"")</f>
        <v/>
      </c>
      <c r="G266" t="str">
        <f>IF(AND('Raw Time'!K266&gt;0,'Raw Time'!K266&lt;=Params!$B$1),'Raw Time'!K266,"")</f>
        <v/>
      </c>
      <c r="H266" t="str">
        <f>IF(AND('Raw Time'!L266&gt;0,'Raw Time'!L266&lt;=Params!$B$1),'Raw Time'!L266,"")</f>
        <v/>
      </c>
      <c r="I266" t="str">
        <f>IF(AND('Raw Time'!M266&gt;0,'Raw Time'!M266&lt;=Params!$B$1),'Raw Time'!M266,"")</f>
        <v/>
      </c>
      <c r="J266" t="str">
        <f>IF(AND('Raw Time'!N266&gt;0,'Raw Time'!N266&lt;=Params!$B$1),'Raw Time'!N266,"")</f>
        <v/>
      </c>
      <c r="K266" t="str">
        <f>IF(AND('Raw Time'!O266&gt;0,'Raw Time'!O266&lt;=Params!$B$1),'Raw Time'!O266,"")</f>
        <v/>
      </c>
      <c r="L266" t="str">
        <f>IF(AND('Raw Time'!P266&gt;0,'Raw Time'!P266&lt;=Params!$B$1),'Raw Time'!P266,"")</f>
        <v/>
      </c>
      <c r="M266" t="str">
        <f>IF(AND('Raw Time'!Q266&gt;0,'Raw Time'!Q266&lt;=Params!$B$1),'Raw Time'!Q266,"")</f>
        <v/>
      </c>
      <c r="N266" t="str">
        <f>IF(AND('Raw Time'!R266&gt;0,'Raw Time'!R266&lt;=Params!$B$1),'Raw Time'!R266,"")</f>
        <v/>
      </c>
    </row>
    <row r="267" spans="1:14" x14ac:dyDescent="0.25">
      <c r="A267">
        <v>266</v>
      </c>
      <c r="B267" s="1" t="s">
        <v>317</v>
      </c>
      <c r="C267" t="str">
        <f>IF(AND('Raw Time'!G267&gt;0,'Raw Time'!G267&lt;=Params!$B$1),'Raw Time'!G267,"")</f>
        <v/>
      </c>
      <c r="D267" t="str">
        <f>IF(AND('Raw Time'!H267&gt;0,'Raw Time'!H267&lt;=Params!$B$1),'Raw Time'!H267,"")</f>
        <v/>
      </c>
      <c r="E267" t="str">
        <f>IF(AND('Raw Time'!I267&gt;0,'Raw Time'!I267&lt;=Params!$B$1),'Raw Time'!I267,"")</f>
        <v/>
      </c>
      <c r="F267" t="str">
        <f>IF(AND('Raw Time'!J267&gt;0,'Raw Time'!J267&lt;=Params!$B$1),'Raw Time'!J267,"")</f>
        <v/>
      </c>
      <c r="G267" t="str">
        <f>IF(AND('Raw Time'!K267&gt;0,'Raw Time'!K267&lt;=Params!$B$1),'Raw Time'!K267,"")</f>
        <v/>
      </c>
      <c r="H267" t="str">
        <f>IF(AND('Raw Time'!L267&gt;0,'Raw Time'!L267&lt;=Params!$B$1),'Raw Time'!L267,"")</f>
        <v/>
      </c>
      <c r="I267" t="str">
        <f>IF(AND('Raw Time'!M267&gt;0,'Raw Time'!M267&lt;=Params!$B$1),'Raw Time'!M267,"")</f>
        <v/>
      </c>
      <c r="J267" t="str">
        <f>IF(AND('Raw Time'!N267&gt;0,'Raw Time'!N267&lt;=Params!$B$1),'Raw Time'!N267,"")</f>
        <v/>
      </c>
      <c r="K267" t="str">
        <f>IF(AND('Raw Time'!O267&gt;0,'Raw Time'!O267&lt;=Params!$B$1),'Raw Time'!O267,"")</f>
        <v/>
      </c>
      <c r="L267" t="str">
        <f>IF(AND('Raw Time'!P267&gt;0,'Raw Time'!P267&lt;=Params!$B$1),'Raw Time'!P267,"")</f>
        <v/>
      </c>
      <c r="M267" t="str">
        <f>IF(AND('Raw Time'!Q267&gt;0,'Raw Time'!Q267&lt;=Params!$B$1),'Raw Time'!Q267,"")</f>
        <v/>
      </c>
      <c r="N267" t="str">
        <f>IF(AND('Raw Time'!R267&gt;0,'Raw Time'!R267&lt;=Params!$B$1),'Raw Time'!R267,"")</f>
        <v/>
      </c>
    </row>
    <row r="268" spans="1:14" x14ac:dyDescent="0.25">
      <c r="A268">
        <v>267</v>
      </c>
      <c r="B268" s="1" t="s">
        <v>318</v>
      </c>
      <c r="C268" t="str">
        <f>IF(AND('Raw Time'!G268&gt;0,'Raw Time'!G268&lt;=Params!$B$1),'Raw Time'!G268,"")</f>
        <v/>
      </c>
      <c r="D268" t="str">
        <f>IF(AND('Raw Time'!H268&gt;0,'Raw Time'!H268&lt;=Params!$B$1),'Raw Time'!H268,"")</f>
        <v/>
      </c>
      <c r="E268" t="str">
        <f>IF(AND('Raw Time'!I268&gt;0,'Raw Time'!I268&lt;=Params!$B$1),'Raw Time'!I268,"")</f>
        <v/>
      </c>
      <c r="F268" t="str">
        <f>IF(AND('Raw Time'!J268&gt;0,'Raw Time'!J268&lt;=Params!$B$1),'Raw Time'!J268,"")</f>
        <v/>
      </c>
      <c r="G268" t="str">
        <f>IF(AND('Raw Time'!K268&gt;0,'Raw Time'!K268&lt;=Params!$B$1),'Raw Time'!K268,"")</f>
        <v/>
      </c>
      <c r="H268" t="str">
        <f>IF(AND('Raw Time'!L268&gt;0,'Raw Time'!L268&lt;=Params!$B$1),'Raw Time'!L268,"")</f>
        <v/>
      </c>
      <c r="I268" t="str">
        <f>IF(AND('Raw Time'!M268&gt;0,'Raw Time'!M268&lt;=Params!$B$1),'Raw Time'!M268,"")</f>
        <v/>
      </c>
      <c r="J268" t="str">
        <f>IF(AND('Raw Time'!N268&gt;0,'Raw Time'!N268&lt;=Params!$B$1),'Raw Time'!N268,"")</f>
        <v/>
      </c>
      <c r="K268" t="str">
        <f>IF(AND('Raw Time'!O268&gt;0,'Raw Time'!O268&lt;=Params!$B$1),'Raw Time'!O268,"")</f>
        <v/>
      </c>
      <c r="L268" t="str">
        <f>IF(AND('Raw Time'!P268&gt;0,'Raw Time'!P268&lt;=Params!$B$1),'Raw Time'!P268,"")</f>
        <v/>
      </c>
      <c r="M268" t="str">
        <f>IF(AND('Raw Time'!Q268&gt;0,'Raw Time'!Q268&lt;=Params!$B$1),'Raw Time'!Q268,"")</f>
        <v/>
      </c>
      <c r="N268" t="str">
        <f>IF(AND('Raw Time'!R268&gt;0,'Raw Time'!R268&lt;=Params!$B$1),'Raw Time'!R268,"")</f>
        <v/>
      </c>
    </row>
    <row r="269" spans="1:14" x14ac:dyDescent="0.25">
      <c r="A269">
        <v>268</v>
      </c>
      <c r="B269" s="1" t="s">
        <v>320</v>
      </c>
      <c r="C269">
        <f>IF(AND('Raw Time'!G269&gt;0,'Raw Time'!G269&lt;=Params!$B$1),'Raw Time'!G269,"")</f>
        <v>1345</v>
      </c>
      <c r="D269" t="str">
        <f>IF(AND('Raw Time'!H269&gt;0,'Raw Time'!H269&lt;=Params!$B$1),'Raw Time'!H269,"")</f>
        <v/>
      </c>
      <c r="E269" t="str">
        <f>IF(AND('Raw Time'!I269&gt;0,'Raw Time'!I269&lt;=Params!$B$1),'Raw Time'!I269,"")</f>
        <v/>
      </c>
      <c r="F269" t="str">
        <f>IF(AND('Raw Time'!J269&gt;0,'Raw Time'!J269&lt;=Params!$B$1),'Raw Time'!J269,"")</f>
        <v/>
      </c>
      <c r="G269" t="str">
        <f>IF(AND('Raw Time'!K269&gt;0,'Raw Time'!K269&lt;=Params!$B$1),'Raw Time'!K269,"")</f>
        <v/>
      </c>
      <c r="H269" t="str">
        <f>IF(AND('Raw Time'!L269&gt;0,'Raw Time'!L269&lt;=Params!$B$1),'Raw Time'!L269,"")</f>
        <v/>
      </c>
      <c r="I269" t="str">
        <f>IF(AND('Raw Time'!M269&gt;0,'Raw Time'!M269&lt;=Params!$B$1),'Raw Time'!M269,"")</f>
        <v/>
      </c>
      <c r="J269" t="str">
        <f>IF(AND('Raw Time'!N269&gt;0,'Raw Time'!N269&lt;=Params!$B$1),'Raw Time'!N269,"")</f>
        <v/>
      </c>
      <c r="K269" t="str">
        <f>IF(AND('Raw Time'!O269&gt;0,'Raw Time'!O269&lt;=Params!$B$1),'Raw Time'!O269,"")</f>
        <v/>
      </c>
      <c r="L269" t="str">
        <f>IF(AND('Raw Time'!P269&gt;0,'Raw Time'!P269&lt;=Params!$B$1),'Raw Time'!P269,"")</f>
        <v/>
      </c>
      <c r="M269" t="str">
        <f>IF(AND('Raw Time'!Q269&gt;0,'Raw Time'!Q269&lt;=Params!$B$1),'Raw Time'!Q269,"")</f>
        <v/>
      </c>
      <c r="N269" t="str">
        <f>IF(AND('Raw Time'!R269&gt;0,'Raw Time'!R269&lt;=Params!$B$1),'Raw Time'!R269,"")</f>
        <v/>
      </c>
    </row>
    <row r="270" spans="1:14" x14ac:dyDescent="0.25">
      <c r="A270">
        <v>269</v>
      </c>
      <c r="B270" s="1" t="s">
        <v>321</v>
      </c>
      <c r="C270">
        <f>IF(AND('Raw Time'!G270&gt;0,'Raw Time'!G270&lt;=Params!$B$1),'Raw Time'!G270,"")</f>
        <v>1399</v>
      </c>
      <c r="D270" t="str">
        <f>IF(AND('Raw Time'!H270&gt;0,'Raw Time'!H270&lt;=Params!$B$1),'Raw Time'!H270,"")</f>
        <v/>
      </c>
      <c r="E270" t="str">
        <f>IF(AND('Raw Time'!I270&gt;0,'Raw Time'!I270&lt;=Params!$B$1),'Raw Time'!I270,"")</f>
        <v/>
      </c>
      <c r="F270" t="str">
        <f>IF(AND('Raw Time'!J270&gt;0,'Raw Time'!J270&lt;=Params!$B$1),'Raw Time'!J270,"")</f>
        <v/>
      </c>
      <c r="G270" t="str">
        <f>IF(AND('Raw Time'!K270&gt;0,'Raw Time'!K270&lt;=Params!$B$1),'Raw Time'!K270,"")</f>
        <v/>
      </c>
      <c r="H270" t="str">
        <f>IF(AND('Raw Time'!L270&gt;0,'Raw Time'!L270&lt;=Params!$B$1),'Raw Time'!L270,"")</f>
        <v/>
      </c>
      <c r="I270" t="str">
        <f>IF(AND('Raw Time'!M270&gt;0,'Raw Time'!M270&lt;=Params!$B$1),'Raw Time'!M270,"")</f>
        <v/>
      </c>
      <c r="J270" t="str">
        <f>IF(AND('Raw Time'!N270&gt;0,'Raw Time'!N270&lt;=Params!$B$1),'Raw Time'!N270,"")</f>
        <v/>
      </c>
      <c r="K270" t="str">
        <f>IF(AND('Raw Time'!O270&gt;0,'Raw Time'!O270&lt;=Params!$B$1),'Raw Time'!O270,"")</f>
        <v/>
      </c>
      <c r="L270" t="str">
        <f>IF(AND('Raw Time'!P270&gt;0,'Raw Time'!P270&lt;=Params!$B$1),'Raw Time'!P270,"")</f>
        <v/>
      </c>
      <c r="M270" t="str">
        <f>IF(AND('Raw Time'!Q270&gt;0,'Raw Time'!Q270&lt;=Params!$B$1),'Raw Time'!Q270,"")</f>
        <v/>
      </c>
      <c r="N270" t="str">
        <f>IF(AND('Raw Time'!R270&gt;0,'Raw Time'!R270&lt;=Params!$B$1),'Raw Time'!R270,"")</f>
        <v/>
      </c>
    </row>
    <row r="271" spans="1:14" x14ac:dyDescent="0.25">
      <c r="A271">
        <v>270</v>
      </c>
      <c r="B271" s="1" t="s">
        <v>322</v>
      </c>
      <c r="C271">
        <f>IF(AND('Raw Time'!G271&gt;0,'Raw Time'!G271&lt;=Params!$B$1),'Raw Time'!G271,"")</f>
        <v>1543</v>
      </c>
      <c r="D271" t="str">
        <f>IF(AND('Raw Time'!H271&gt;0,'Raw Time'!H271&lt;=Params!$B$1),'Raw Time'!H271,"")</f>
        <v/>
      </c>
      <c r="E271" t="str">
        <f>IF(AND('Raw Time'!I271&gt;0,'Raw Time'!I271&lt;=Params!$B$1),'Raw Time'!I271,"")</f>
        <v/>
      </c>
      <c r="F271" t="str">
        <f>IF(AND('Raw Time'!J271&gt;0,'Raw Time'!J271&lt;=Params!$B$1),'Raw Time'!J271,"")</f>
        <v/>
      </c>
      <c r="G271" t="str">
        <f>IF(AND('Raw Time'!K271&gt;0,'Raw Time'!K271&lt;=Params!$B$1),'Raw Time'!K271,"")</f>
        <v/>
      </c>
      <c r="H271" t="str">
        <f>IF(AND('Raw Time'!L271&gt;0,'Raw Time'!L271&lt;=Params!$B$1),'Raw Time'!L271,"")</f>
        <v/>
      </c>
      <c r="I271" t="str">
        <f>IF(AND('Raw Time'!M271&gt;0,'Raw Time'!M271&lt;=Params!$B$1),'Raw Time'!M271,"")</f>
        <v/>
      </c>
      <c r="J271" t="str">
        <f>IF(AND('Raw Time'!N271&gt;0,'Raw Time'!N271&lt;=Params!$B$1),'Raw Time'!N271,"")</f>
        <v/>
      </c>
      <c r="K271" t="str">
        <f>IF(AND('Raw Time'!O271&gt;0,'Raw Time'!O271&lt;=Params!$B$1),'Raw Time'!O271,"")</f>
        <v/>
      </c>
      <c r="L271" t="str">
        <f>IF(AND('Raw Time'!P271&gt;0,'Raw Time'!P271&lt;=Params!$B$1),'Raw Time'!P271,"")</f>
        <v/>
      </c>
      <c r="M271" t="str">
        <f>IF(AND('Raw Time'!Q271&gt;0,'Raw Time'!Q271&lt;=Params!$B$1),'Raw Time'!Q271,"")</f>
        <v/>
      </c>
      <c r="N271" t="str">
        <f>IF(AND('Raw Time'!R271&gt;0,'Raw Time'!R271&lt;=Params!$B$1),'Raw Time'!R271,"")</f>
        <v/>
      </c>
    </row>
    <row r="272" spans="1:14" x14ac:dyDescent="0.25">
      <c r="A272">
        <v>271</v>
      </c>
      <c r="B272" s="1" t="s">
        <v>323</v>
      </c>
      <c r="C272">
        <f>IF(AND('Raw Time'!G272&gt;0,'Raw Time'!G272&lt;=Params!$B$1),'Raw Time'!G272,"")</f>
        <v>1654</v>
      </c>
      <c r="D272" t="str">
        <f>IF(AND('Raw Time'!H272&gt;0,'Raw Time'!H272&lt;=Params!$B$1),'Raw Time'!H272,"")</f>
        <v/>
      </c>
      <c r="E272" t="str">
        <f>IF(AND('Raw Time'!I272&gt;0,'Raw Time'!I272&lt;=Params!$B$1),'Raw Time'!I272,"")</f>
        <v/>
      </c>
      <c r="F272" t="str">
        <f>IF(AND('Raw Time'!J272&gt;0,'Raw Time'!J272&lt;=Params!$B$1),'Raw Time'!J272,"")</f>
        <v/>
      </c>
      <c r="G272" t="str">
        <f>IF(AND('Raw Time'!K272&gt;0,'Raw Time'!K272&lt;=Params!$B$1),'Raw Time'!K272,"")</f>
        <v/>
      </c>
      <c r="H272" t="str">
        <f>IF(AND('Raw Time'!L272&gt;0,'Raw Time'!L272&lt;=Params!$B$1),'Raw Time'!L272,"")</f>
        <v/>
      </c>
      <c r="I272" t="str">
        <f>IF(AND('Raw Time'!M272&gt;0,'Raw Time'!M272&lt;=Params!$B$1),'Raw Time'!M272,"")</f>
        <v/>
      </c>
      <c r="J272" t="str">
        <f>IF(AND('Raw Time'!N272&gt;0,'Raw Time'!N272&lt;=Params!$B$1),'Raw Time'!N272,"")</f>
        <v/>
      </c>
      <c r="K272" t="str">
        <f>IF(AND('Raw Time'!O272&gt;0,'Raw Time'!O272&lt;=Params!$B$1),'Raw Time'!O272,"")</f>
        <v/>
      </c>
      <c r="L272" t="str">
        <f>IF(AND('Raw Time'!P272&gt;0,'Raw Time'!P272&lt;=Params!$B$1),'Raw Time'!P272,"")</f>
        <v/>
      </c>
      <c r="M272" t="str">
        <f>IF(AND('Raw Time'!Q272&gt;0,'Raw Time'!Q272&lt;=Params!$B$1),'Raw Time'!Q272,"")</f>
        <v/>
      </c>
      <c r="N272" t="str">
        <f>IF(AND('Raw Time'!R272&gt;0,'Raw Time'!R272&lt;=Params!$B$1),'Raw Time'!R272,"")</f>
        <v/>
      </c>
    </row>
    <row r="273" spans="1:14" x14ac:dyDescent="0.25">
      <c r="A273">
        <v>272</v>
      </c>
      <c r="B273" s="1" t="s">
        <v>324</v>
      </c>
      <c r="C273" t="str">
        <f>IF(AND('Raw Time'!G273&gt;0,'Raw Time'!G273&lt;=Params!$B$1),'Raw Time'!G273,"")</f>
        <v/>
      </c>
      <c r="D273">
        <f>IF(AND('Raw Time'!H273&gt;0,'Raw Time'!H273&lt;=Params!$B$1),'Raw Time'!H273,"")</f>
        <v>1899</v>
      </c>
      <c r="E273" t="str">
        <f>IF(AND('Raw Time'!I273&gt;0,'Raw Time'!I273&lt;=Params!$B$1),'Raw Time'!I273,"")</f>
        <v/>
      </c>
      <c r="F273" t="str">
        <f>IF(AND('Raw Time'!J273&gt;0,'Raw Time'!J273&lt;=Params!$B$1),'Raw Time'!J273,"")</f>
        <v/>
      </c>
      <c r="G273" t="str">
        <f>IF(AND('Raw Time'!K273&gt;0,'Raw Time'!K273&lt;=Params!$B$1),'Raw Time'!K273,"")</f>
        <v/>
      </c>
      <c r="H273" t="str">
        <f>IF(AND('Raw Time'!L273&gt;0,'Raw Time'!L273&lt;=Params!$B$1),'Raw Time'!L273,"")</f>
        <v/>
      </c>
      <c r="I273" t="str">
        <f>IF(AND('Raw Time'!M273&gt;0,'Raw Time'!M273&lt;=Params!$B$1),'Raw Time'!M273,"")</f>
        <v/>
      </c>
      <c r="J273" t="str">
        <f>IF(AND('Raw Time'!N273&gt;0,'Raw Time'!N273&lt;=Params!$B$1),'Raw Time'!N273,"")</f>
        <v/>
      </c>
      <c r="K273" t="str">
        <f>IF(AND('Raw Time'!O273&gt;0,'Raw Time'!O273&lt;=Params!$B$1),'Raw Time'!O273,"")</f>
        <v/>
      </c>
      <c r="L273" t="str">
        <f>IF(AND('Raw Time'!P273&gt;0,'Raw Time'!P273&lt;=Params!$B$1),'Raw Time'!P273,"")</f>
        <v/>
      </c>
      <c r="M273" t="str">
        <f>IF(AND('Raw Time'!Q273&gt;0,'Raw Time'!Q273&lt;=Params!$B$1),'Raw Time'!Q273,"")</f>
        <v/>
      </c>
      <c r="N273" t="str">
        <f>IF(AND('Raw Time'!R273&gt;0,'Raw Time'!R273&lt;=Params!$B$1),'Raw Time'!R273,"")</f>
        <v/>
      </c>
    </row>
    <row r="274" spans="1:14" x14ac:dyDescent="0.25">
      <c r="A274">
        <v>273</v>
      </c>
      <c r="B274" s="1" t="s">
        <v>325</v>
      </c>
      <c r="C274">
        <f>IF(AND('Raw Time'!G274&gt;0,'Raw Time'!G274&lt;=Params!$B$1),'Raw Time'!G274,"")</f>
        <v>1878</v>
      </c>
      <c r="D274" t="str">
        <f>IF(AND('Raw Time'!H274&gt;0,'Raw Time'!H274&lt;=Params!$B$1),'Raw Time'!H274,"")</f>
        <v/>
      </c>
      <c r="E274" t="str">
        <f>IF(AND('Raw Time'!I274&gt;0,'Raw Time'!I274&lt;=Params!$B$1),'Raw Time'!I274,"")</f>
        <v/>
      </c>
      <c r="F274" t="str">
        <f>IF(AND('Raw Time'!J274&gt;0,'Raw Time'!J274&lt;=Params!$B$1),'Raw Time'!J274,"")</f>
        <v/>
      </c>
      <c r="G274" t="str">
        <f>IF(AND('Raw Time'!K274&gt;0,'Raw Time'!K274&lt;=Params!$B$1),'Raw Time'!K274,"")</f>
        <v/>
      </c>
      <c r="H274" t="str">
        <f>IF(AND('Raw Time'!L274&gt;0,'Raw Time'!L274&lt;=Params!$B$1),'Raw Time'!L274,"")</f>
        <v/>
      </c>
      <c r="I274" t="str">
        <f>IF(AND('Raw Time'!M274&gt;0,'Raw Time'!M274&lt;=Params!$B$1),'Raw Time'!M274,"")</f>
        <v/>
      </c>
      <c r="J274" t="str">
        <f>IF(AND('Raw Time'!N274&gt;0,'Raw Time'!N274&lt;=Params!$B$1),'Raw Time'!N274,"")</f>
        <v/>
      </c>
      <c r="K274" t="str">
        <f>IF(AND('Raw Time'!O274&gt;0,'Raw Time'!O274&lt;=Params!$B$1),'Raw Time'!O274,"")</f>
        <v/>
      </c>
      <c r="L274" t="str">
        <f>IF(AND('Raw Time'!P274&gt;0,'Raw Time'!P274&lt;=Params!$B$1),'Raw Time'!P274,"")</f>
        <v/>
      </c>
      <c r="M274" t="str">
        <f>IF(AND('Raw Time'!Q274&gt;0,'Raw Time'!Q274&lt;=Params!$B$1),'Raw Time'!Q274,"")</f>
        <v/>
      </c>
      <c r="N274" t="str">
        <f>IF(AND('Raw Time'!R274&gt;0,'Raw Time'!R274&lt;=Params!$B$1),'Raw Time'!R274,"")</f>
        <v/>
      </c>
    </row>
    <row r="275" spans="1:14" x14ac:dyDescent="0.25">
      <c r="A275">
        <v>274</v>
      </c>
      <c r="B275" s="1" t="s">
        <v>326</v>
      </c>
      <c r="C275" t="str">
        <f>IF(AND('Raw Time'!G275&gt;0,'Raw Time'!G275&lt;=Params!$B$1),'Raw Time'!G275,"")</f>
        <v/>
      </c>
      <c r="D275">
        <f>IF(AND('Raw Time'!H275&gt;0,'Raw Time'!H275&lt;=Params!$B$1),'Raw Time'!H275,"")</f>
        <v>1980</v>
      </c>
      <c r="E275" t="str">
        <f>IF(AND('Raw Time'!I275&gt;0,'Raw Time'!I275&lt;=Params!$B$1),'Raw Time'!I275,"")</f>
        <v/>
      </c>
      <c r="F275" t="str">
        <f>IF(AND('Raw Time'!J275&gt;0,'Raw Time'!J275&lt;=Params!$B$1),'Raw Time'!J275,"")</f>
        <v/>
      </c>
      <c r="G275" t="str">
        <f>IF(AND('Raw Time'!K275&gt;0,'Raw Time'!K275&lt;=Params!$B$1),'Raw Time'!K275,"")</f>
        <v/>
      </c>
      <c r="H275" t="str">
        <f>IF(AND('Raw Time'!L275&gt;0,'Raw Time'!L275&lt;=Params!$B$1),'Raw Time'!L275,"")</f>
        <v/>
      </c>
      <c r="I275" t="str">
        <f>IF(AND('Raw Time'!M275&gt;0,'Raw Time'!M275&lt;=Params!$B$1),'Raw Time'!M275,"")</f>
        <v/>
      </c>
      <c r="J275" t="str">
        <f>IF(AND('Raw Time'!N275&gt;0,'Raw Time'!N275&lt;=Params!$B$1),'Raw Time'!N275,"")</f>
        <v/>
      </c>
      <c r="K275" t="str">
        <f>IF(AND('Raw Time'!O275&gt;0,'Raw Time'!O275&lt;=Params!$B$1),'Raw Time'!O275,"")</f>
        <v/>
      </c>
      <c r="L275" t="str">
        <f>IF(AND('Raw Time'!P275&gt;0,'Raw Time'!P275&lt;=Params!$B$1),'Raw Time'!P275,"")</f>
        <v/>
      </c>
      <c r="M275" t="str">
        <f>IF(AND('Raw Time'!Q275&gt;0,'Raw Time'!Q275&lt;=Params!$B$1),'Raw Time'!Q275,"")</f>
        <v/>
      </c>
      <c r="N275" t="str">
        <f>IF(AND('Raw Time'!R275&gt;0,'Raw Time'!R275&lt;=Params!$B$1),'Raw Time'!R275,"")</f>
        <v/>
      </c>
    </row>
    <row r="276" spans="1:14" x14ac:dyDescent="0.25">
      <c r="A276">
        <v>275</v>
      </c>
      <c r="B276" s="1" t="s">
        <v>327</v>
      </c>
      <c r="C276">
        <f>IF(AND('Raw Time'!G276&gt;0,'Raw Time'!G276&lt;=Params!$B$1),'Raw Time'!G276,"")</f>
        <v>1961</v>
      </c>
      <c r="D276" t="str">
        <f>IF(AND('Raw Time'!H276&gt;0,'Raw Time'!H276&lt;=Params!$B$1),'Raw Time'!H276,"")</f>
        <v/>
      </c>
      <c r="E276" t="str">
        <f>IF(AND('Raw Time'!I276&gt;0,'Raw Time'!I276&lt;=Params!$B$1),'Raw Time'!I276,"")</f>
        <v/>
      </c>
      <c r="F276" t="str">
        <f>IF(AND('Raw Time'!J276&gt;0,'Raw Time'!J276&lt;=Params!$B$1),'Raw Time'!J276,"")</f>
        <v/>
      </c>
      <c r="G276" t="str">
        <f>IF(AND('Raw Time'!K276&gt;0,'Raw Time'!K276&lt;=Params!$B$1),'Raw Time'!K276,"")</f>
        <v/>
      </c>
      <c r="H276" t="str">
        <f>IF(AND('Raw Time'!L276&gt;0,'Raw Time'!L276&lt;=Params!$B$1),'Raw Time'!L276,"")</f>
        <v/>
      </c>
      <c r="I276" t="str">
        <f>IF(AND('Raw Time'!M276&gt;0,'Raw Time'!M276&lt;=Params!$B$1),'Raw Time'!M276,"")</f>
        <v/>
      </c>
      <c r="J276" t="str">
        <f>IF(AND('Raw Time'!N276&gt;0,'Raw Time'!N276&lt;=Params!$B$1),'Raw Time'!N276,"")</f>
        <v/>
      </c>
      <c r="K276" t="str">
        <f>IF(AND('Raw Time'!O276&gt;0,'Raw Time'!O276&lt;=Params!$B$1),'Raw Time'!O276,"")</f>
        <v/>
      </c>
      <c r="L276" t="str">
        <f>IF(AND('Raw Time'!P276&gt;0,'Raw Time'!P276&lt;=Params!$B$1),'Raw Time'!P276,"")</f>
        <v/>
      </c>
      <c r="M276" t="str">
        <f>IF(AND('Raw Time'!Q276&gt;0,'Raw Time'!Q276&lt;=Params!$B$1),'Raw Time'!Q276,"")</f>
        <v/>
      </c>
      <c r="N276" t="str">
        <f>IF(AND('Raw Time'!R276&gt;0,'Raw Time'!R276&lt;=Params!$B$1),'Raw Time'!R276,"")</f>
        <v/>
      </c>
    </row>
    <row r="277" spans="1:14" x14ac:dyDescent="0.25">
      <c r="A277">
        <v>276</v>
      </c>
      <c r="B277" s="1" t="s">
        <v>328</v>
      </c>
      <c r="C277">
        <f>IF(AND('Raw Time'!G277&gt;0,'Raw Time'!G277&lt;=Params!$B$1),'Raw Time'!G277,"")</f>
        <v>2019</v>
      </c>
      <c r="D277" t="str">
        <f>IF(AND('Raw Time'!H277&gt;0,'Raw Time'!H277&lt;=Params!$B$1),'Raw Time'!H277,"")</f>
        <v/>
      </c>
      <c r="E277" t="str">
        <f>IF(AND('Raw Time'!I277&gt;0,'Raw Time'!I277&lt;=Params!$B$1),'Raw Time'!I277,"")</f>
        <v/>
      </c>
      <c r="F277" t="str">
        <f>IF(AND('Raw Time'!J277&gt;0,'Raw Time'!J277&lt;=Params!$B$1),'Raw Time'!J277,"")</f>
        <v/>
      </c>
      <c r="G277" t="str">
        <f>IF(AND('Raw Time'!K277&gt;0,'Raw Time'!K277&lt;=Params!$B$1),'Raw Time'!K277,"")</f>
        <v/>
      </c>
      <c r="H277" t="str">
        <f>IF(AND('Raw Time'!L277&gt;0,'Raw Time'!L277&lt;=Params!$B$1),'Raw Time'!L277,"")</f>
        <v/>
      </c>
      <c r="I277" t="str">
        <f>IF(AND('Raw Time'!M277&gt;0,'Raw Time'!M277&lt;=Params!$B$1),'Raw Time'!M277,"")</f>
        <v/>
      </c>
      <c r="J277" t="str">
        <f>IF(AND('Raw Time'!N277&gt;0,'Raw Time'!N277&lt;=Params!$B$1),'Raw Time'!N277,"")</f>
        <v/>
      </c>
      <c r="K277" t="str">
        <f>IF(AND('Raw Time'!O277&gt;0,'Raw Time'!O277&lt;=Params!$B$1),'Raw Time'!O277,"")</f>
        <v/>
      </c>
      <c r="L277" t="str">
        <f>IF(AND('Raw Time'!P277&gt;0,'Raw Time'!P277&lt;=Params!$B$1),'Raw Time'!P277,"")</f>
        <v/>
      </c>
      <c r="M277" t="str">
        <f>IF(AND('Raw Time'!Q277&gt;0,'Raw Time'!Q277&lt;=Params!$B$1),'Raw Time'!Q277,"")</f>
        <v/>
      </c>
      <c r="N277" t="str">
        <f>IF(AND('Raw Time'!R277&gt;0,'Raw Time'!R277&lt;=Params!$B$1),'Raw Time'!R277,"")</f>
        <v/>
      </c>
    </row>
    <row r="278" spans="1:14" x14ac:dyDescent="0.25">
      <c r="A278">
        <v>277</v>
      </c>
      <c r="B278" s="1" t="s">
        <v>329</v>
      </c>
      <c r="C278">
        <f>IF(AND('Raw Time'!G278&gt;0,'Raw Time'!G278&lt;=Params!$B$1),'Raw Time'!G278,"")</f>
        <v>2184</v>
      </c>
      <c r="D278" t="str">
        <f>IF(AND('Raw Time'!H278&gt;0,'Raw Time'!H278&lt;=Params!$B$1),'Raw Time'!H278,"")</f>
        <v/>
      </c>
      <c r="E278" t="str">
        <f>IF(AND('Raw Time'!I278&gt;0,'Raw Time'!I278&lt;=Params!$B$1),'Raw Time'!I278,"")</f>
        <v/>
      </c>
      <c r="F278" t="str">
        <f>IF(AND('Raw Time'!J278&gt;0,'Raw Time'!J278&lt;=Params!$B$1),'Raw Time'!J278,"")</f>
        <v/>
      </c>
      <c r="G278" t="str">
        <f>IF(AND('Raw Time'!K278&gt;0,'Raw Time'!K278&lt;=Params!$B$1),'Raw Time'!K278,"")</f>
        <v/>
      </c>
      <c r="H278" t="str">
        <f>IF(AND('Raw Time'!L278&gt;0,'Raw Time'!L278&lt;=Params!$B$1),'Raw Time'!L278,"")</f>
        <v/>
      </c>
      <c r="I278" t="str">
        <f>IF(AND('Raw Time'!M278&gt;0,'Raw Time'!M278&lt;=Params!$B$1),'Raw Time'!M278,"")</f>
        <v/>
      </c>
      <c r="J278" t="str">
        <f>IF(AND('Raw Time'!N278&gt;0,'Raw Time'!N278&lt;=Params!$B$1),'Raw Time'!N278,"")</f>
        <v/>
      </c>
      <c r="K278" t="str">
        <f>IF(AND('Raw Time'!O278&gt;0,'Raw Time'!O278&lt;=Params!$B$1),'Raw Time'!O278,"")</f>
        <v/>
      </c>
      <c r="L278" t="str">
        <f>IF(AND('Raw Time'!P278&gt;0,'Raw Time'!P278&lt;=Params!$B$1),'Raw Time'!P278,"")</f>
        <v/>
      </c>
      <c r="M278" t="str">
        <f>IF(AND('Raw Time'!Q278&gt;0,'Raw Time'!Q278&lt;=Params!$B$1),'Raw Time'!Q278,"")</f>
        <v/>
      </c>
      <c r="N278" t="str">
        <f>IF(AND('Raw Time'!R278&gt;0,'Raw Time'!R278&lt;=Params!$B$1),'Raw Time'!R278,"")</f>
        <v/>
      </c>
    </row>
    <row r="279" spans="1:14" x14ac:dyDescent="0.25">
      <c r="A279">
        <v>278</v>
      </c>
      <c r="B279" s="1" t="s">
        <v>330</v>
      </c>
      <c r="C279">
        <f>IF(AND('Raw Time'!G279&gt;0,'Raw Time'!G279&lt;=Params!$B$1),'Raw Time'!G279,"")</f>
        <v>2728</v>
      </c>
      <c r="D279" t="str">
        <f>IF(AND('Raw Time'!H279&gt;0,'Raw Time'!H279&lt;=Params!$B$1),'Raw Time'!H279,"")</f>
        <v/>
      </c>
      <c r="E279" t="str">
        <f>IF(AND('Raw Time'!I279&gt;0,'Raw Time'!I279&lt;=Params!$B$1),'Raw Time'!I279,"")</f>
        <v/>
      </c>
      <c r="F279" t="str">
        <f>IF(AND('Raw Time'!J279&gt;0,'Raw Time'!J279&lt;=Params!$B$1),'Raw Time'!J279,"")</f>
        <v/>
      </c>
      <c r="G279" t="str">
        <f>IF(AND('Raw Time'!K279&gt;0,'Raw Time'!K279&lt;=Params!$B$1),'Raw Time'!K279,"")</f>
        <v/>
      </c>
      <c r="H279" t="str">
        <f>IF(AND('Raw Time'!L279&gt;0,'Raw Time'!L279&lt;=Params!$B$1),'Raw Time'!L279,"")</f>
        <v/>
      </c>
      <c r="I279" t="str">
        <f>IF(AND('Raw Time'!M279&gt;0,'Raw Time'!M279&lt;=Params!$B$1),'Raw Time'!M279,"")</f>
        <v/>
      </c>
      <c r="J279" t="str">
        <f>IF(AND('Raw Time'!N279&gt;0,'Raw Time'!N279&lt;=Params!$B$1),'Raw Time'!N279,"")</f>
        <v/>
      </c>
      <c r="K279" t="str">
        <f>IF(AND('Raw Time'!O279&gt;0,'Raw Time'!O279&lt;=Params!$B$1),'Raw Time'!O279,"")</f>
        <v/>
      </c>
      <c r="L279" t="str">
        <f>IF(AND('Raw Time'!P279&gt;0,'Raw Time'!P279&lt;=Params!$B$1),'Raw Time'!P279,"")</f>
        <v/>
      </c>
      <c r="M279" t="str">
        <f>IF(AND('Raw Time'!Q279&gt;0,'Raw Time'!Q279&lt;=Params!$B$1),'Raw Time'!Q279,"")</f>
        <v/>
      </c>
      <c r="N279" t="str">
        <f>IF(AND('Raw Time'!R279&gt;0,'Raw Time'!R279&lt;=Params!$B$1),'Raw Time'!R279,"")</f>
        <v/>
      </c>
    </row>
    <row r="280" spans="1:14" x14ac:dyDescent="0.25">
      <c r="A280">
        <v>279</v>
      </c>
      <c r="B280" s="1" t="s">
        <v>331</v>
      </c>
      <c r="C280">
        <f>IF(AND('Raw Time'!G280&gt;0,'Raw Time'!G280&lt;=Params!$B$1),'Raw Time'!G280,"")</f>
        <v>3196</v>
      </c>
      <c r="D280" t="str">
        <f>IF(AND('Raw Time'!H280&gt;0,'Raw Time'!H280&lt;=Params!$B$1),'Raw Time'!H280,"")</f>
        <v/>
      </c>
      <c r="E280" t="str">
        <f>IF(AND('Raw Time'!I280&gt;0,'Raw Time'!I280&lt;=Params!$B$1),'Raw Time'!I280,"")</f>
        <v/>
      </c>
      <c r="F280" t="str">
        <f>IF(AND('Raw Time'!J280&gt;0,'Raw Time'!J280&lt;=Params!$B$1),'Raw Time'!J280,"")</f>
        <v/>
      </c>
      <c r="G280" t="str">
        <f>IF(AND('Raw Time'!K280&gt;0,'Raw Time'!K280&lt;=Params!$B$1),'Raw Time'!K280,"")</f>
        <v/>
      </c>
      <c r="H280" t="str">
        <f>IF(AND('Raw Time'!L280&gt;0,'Raw Time'!L280&lt;=Params!$B$1),'Raw Time'!L280,"")</f>
        <v/>
      </c>
      <c r="I280" t="str">
        <f>IF(AND('Raw Time'!M280&gt;0,'Raw Time'!M280&lt;=Params!$B$1),'Raw Time'!M280,"")</f>
        <v/>
      </c>
      <c r="J280" t="str">
        <f>IF(AND('Raw Time'!N280&gt;0,'Raw Time'!N280&lt;=Params!$B$1),'Raw Time'!N280,"")</f>
        <v/>
      </c>
      <c r="K280" t="str">
        <f>IF(AND('Raw Time'!O280&gt;0,'Raw Time'!O280&lt;=Params!$B$1),'Raw Time'!O280,"")</f>
        <v/>
      </c>
      <c r="L280" t="str">
        <f>IF(AND('Raw Time'!P280&gt;0,'Raw Time'!P280&lt;=Params!$B$1),'Raw Time'!P280,"")</f>
        <v/>
      </c>
      <c r="M280" t="str">
        <f>IF(AND('Raw Time'!Q280&gt;0,'Raw Time'!Q280&lt;=Params!$B$1),'Raw Time'!Q280,"")</f>
        <v/>
      </c>
      <c r="N280" t="str">
        <f>IF(AND('Raw Time'!R280&gt;0,'Raw Time'!R280&lt;=Params!$B$1),'Raw Time'!R280,"")</f>
        <v/>
      </c>
    </row>
    <row r="281" spans="1:14" x14ac:dyDescent="0.25">
      <c r="A281">
        <v>280</v>
      </c>
      <c r="B281" s="1" t="s">
        <v>332</v>
      </c>
      <c r="C281">
        <f>IF(AND('Raw Time'!G281&gt;0,'Raw Time'!G281&lt;=Params!$B$1),'Raw Time'!G281,"")</f>
        <v>3326</v>
      </c>
      <c r="D281" t="str">
        <f>IF(AND('Raw Time'!H281&gt;0,'Raw Time'!H281&lt;=Params!$B$1),'Raw Time'!H281,"")</f>
        <v/>
      </c>
      <c r="E281" t="str">
        <f>IF(AND('Raw Time'!I281&gt;0,'Raw Time'!I281&lt;=Params!$B$1),'Raw Time'!I281,"")</f>
        <v/>
      </c>
      <c r="F281" t="str">
        <f>IF(AND('Raw Time'!J281&gt;0,'Raw Time'!J281&lt;=Params!$B$1),'Raw Time'!J281,"")</f>
        <v/>
      </c>
      <c r="G281" t="str">
        <f>IF(AND('Raw Time'!K281&gt;0,'Raw Time'!K281&lt;=Params!$B$1),'Raw Time'!K281,"")</f>
        <v/>
      </c>
      <c r="H281" t="str">
        <f>IF(AND('Raw Time'!L281&gt;0,'Raw Time'!L281&lt;=Params!$B$1),'Raw Time'!L281,"")</f>
        <v/>
      </c>
      <c r="I281" t="str">
        <f>IF(AND('Raw Time'!M281&gt;0,'Raw Time'!M281&lt;=Params!$B$1),'Raw Time'!M281,"")</f>
        <v/>
      </c>
      <c r="J281" t="str">
        <f>IF(AND('Raw Time'!N281&gt;0,'Raw Time'!N281&lt;=Params!$B$1),'Raw Time'!N281,"")</f>
        <v/>
      </c>
      <c r="K281" t="str">
        <f>IF(AND('Raw Time'!O281&gt;0,'Raw Time'!O281&lt;=Params!$B$1),'Raw Time'!O281,"")</f>
        <v/>
      </c>
      <c r="L281" t="str">
        <f>IF(AND('Raw Time'!P281&gt;0,'Raw Time'!P281&lt;=Params!$B$1),'Raw Time'!P281,"")</f>
        <v/>
      </c>
      <c r="M281" t="str">
        <f>IF(AND('Raw Time'!Q281&gt;0,'Raw Time'!Q281&lt;=Params!$B$1),'Raw Time'!Q281,"")</f>
        <v/>
      </c>
      <c r="N281" t="str">
        <f>IF(AND('Raw Time'!R281&gt;0,'Raw Time'!R281&lt;=Params!$B$1),'Raw Time'!R281,"")</f>
        <v/>
      </c>
    </row>
    <row r="282" spans="1:14" x14ac:dyDescent="0.25">
      <c r="A282">
        <v>281</v>
      </c>
      <c r="B282" s="1" t="s">
        <v>333</v>
      </c>
      <c r="C282">
        <f>IF(AND('Raw Time'!G282&gt;0,'Raw Time'!G282&lt;=Params!$B$1),'Raw Time'!G282,"")</f>
        <v>3361</v>
      </c>
      <c r="D282" t="str">
        <f>IF(AND('Raw Time'!H282&gt;0,'Raw Time'!H282&lt;=Params!$B$1),'Raw Time'!H282,"")</f>
        <v/>
      </c>
      <c r="E282" t="str">
        <f>IF(AND('Raw Time'!I282&gt;0,'Raw Time'!I282&lt;=Params!$B$1),'Raw Time'!I282,"")</f>
        <v/>
      </c>
      <c r="F282" t="str">
        <f>IF(AND('Raw Time'!J282&gt;0,'Raw Time'!J282&lt;=Params!$B$1),'Raw Time'!J282,"")</f>
        <v/>
      </c>
      <c r="G282" t="str">
        <f>IF(AND('Raw Time'!K282&gt;0,'Raw Time'!K282&lt;=Params!$B$1),'Raw Time'!K282,"")</f>
        <v/>
      </c>
      <c r="H282" t="str">
        <f>IF(AND('Raw Time'!L282&gt;0,'Raw Time'!L282&lt;=Params!$B$1),'Raw Time'!L282,"")</f>
        <v/>
      </c>
      <c r="I282" t="str">
        <f>IF(AND('Raw Time'!M282&gt;0,'Raw Time'!M282&lt;=Params!$B$1),'Raw Time'!M282,"")</f>
        <v/>
      </c>
      <c r="J282" t="str">
        <f>IF(AND('Raw Time'!N282&gt;0,'Raw Time'!N282&lt;=Params!$B$1),'Raw Time'!N282,"")</f>
        <v/>
      </c>
      <c r="K282" t="str">
        <f>IF(AND('Raw Time'!O282&gt;0,'Raw Time'!O282&lt;=Params!$B$1),'Raw Time'!O282,"")</f>
        <v/>
      </c>
      <c r="L282" t="str">
        <f>IF(AND('Raw Time'!P282&gt;0,'Raw Time'!P282&lt;=Params!$B$1),'Raw Time'!P282,"")</f>
        <v/>
      </c>
      <c r="M282" t="str">
        <f>IF(AND('Raw Time'!Q282&gt;0,'Raw Time'!Q282&lt;=Params!$B$1),'Raw Time'!Q282,"")</f>
        <v/>
      </c>
      <c r="N282" t="str">
        <f>IF(AND('Raw Time'!R282&gt;0,'Raw Time'!R282&lt;=Params!$B$1),'Raw Time'!R282,"")</f>
        <v/>
      </c>
    </row>
    <row r="283" spans="1:14" x14ac:dyDescent="0.25">
      <c r="A283">
        <v>282</v>
      </c>
      <c r="B283" s="1" t="s">
        <v>334</v>
      </c>
      <c r="C283" t="str">
        <f>IF(AND('Raw Time'!G283&gt;0,'Raw Time'!G283&lt;=Params!$B$1),'Raw Time'!G283,"")</f>
        <v/>
      </c>
      <c r="D283" t="str">
        <f>IF(AND('Raw Time'!H283&gt;0,'Raw Time'!H283&lt;=Params!$B$1),'Raw Time'!H283,"")</f>
        <v/>
      </c>
      <c r="E283" t="str">
        <f>IF(AND('Raw Time'!I283&gt;0,'Raw Time'!I283&lt;=Params!$B$1),'Raw Time'!I283,"")</f>
        <v/>
      </c>
      <c r="F283" t="str">
        <f>IF(AND('Raw Time'!J283&gt;0,'Raw Time'!J283&lt;=Params!$B$1),'Raw Time'!J283,"")</f>
        <v/>
      </c>
      <c r="G283" t="str">
        <f>IF(AND('Raw Time'!K283&gt;0,'Raw Time'!K283&lt;=Params!$B$1),'Raw Time'!K283,"")</f>
        <v/>
      </c>
      <c r="H283" t="str">
        <f>IF(AND('Raw Time'!L283&gt;0,'Raw Time'!L283&lt;=Params!$B$1),'Raw Time'!L283,"")</f>
        <v/>
      </c>
      <c r="I283" t="str">
        <f>IF(AND('Raw Time'!M283&gt;0,'Raw Time'!M283&lt;=Params!$B$1),'Raw Time'!M283,"")</f>
        <v/>
      </c>
      <c r="J283" t="str">
        <f>IF(AND('Raw Time'!N283&gt;0,'Raw Time'!N283&lt;=Params!$B$1),'Raw Time'!N283,"")</f>
        <v/>
      </c>
      <c r="K283" t="str">
        <f>IF(AND('Raw Time'!O283&gt;0,'Raw Time'!O283&lt;=Params!$B$1),'Raw Time'!O283,"")</f>
        <v/>
      </c>
      <c r="L283" t="str">
        <f>IF(AND('Raw Time'!P283&gt;0,'Raw Time'!P283&lt;=Params!$B$1),'Raw Time'!P283,"")</f>
        <v/>
      </c>
      <c r="M283" t="str">
        <f>IF(AND('Raw Time'!Q283&gt;0,'Raw Time'!Q283&lt;=Params!$B$1),'Raw Time'!Q283,"")</f>
        <v/>
      </c>
      <c r="N283" t="str">
        <f>IF(AND('Raw Time'!R283&gt;0,'Raw Time'!R283&lt;=Params!$B$1),'Raw Time'!R283,"")</f>
        <v/>
      </c>
    </row>
    <row r="284" spans="1:14" x14ac:dyDescent="0.25">
      <c r="A284">
        <v>283</v>
      </c>
      <c r="B284" s="1" t="s">
        <v>336</v>
      </c>
      <c r="C284" t="str">
        <f>IF(AND('Raw Time'!G284&gt;0,'Raw Time'!G284&lt;=Params!$B$1),'Raw Time'!G284,"")</f>
        <v/>
      </c>
      <c r="D284" t="str">
        <f>IF(AND('Raw Time'!H284&gt;0,'Raw Time'!H284&lt;=Params!$B$1),'Raw Time'!H284,"")</f>
        <v/>
      </c>
      <c r="E284" t="str">
        <f>IF(AND('Raw Time'!I284&gt;0,'Raw Time'!I284&lt;=Params!$B$1),'Raw Time'!I284,"")</f>
        <v/>
      </c>
      <c r="F284" t="str">
        <f>IF(AND('Raw Time'!J284&gt;0,'Raw Time'!J284&lt;=Params!$B$1),'Raw Time'!J284,"")</f>
        <v/>
      </c>
      <c r="G284" t="str">
        <f>IF(AND('Raw Time'!K284&gt;0,'Raw Time'!K284&lt;=Params!$B$1),'Raw Time'!K284,"")</f>
        <v/>
      </c>
      <c r="H284" t="str">
        <f>IF(AND('Raw Time'!L284&gt;0,'Raw Time'!L284&lt;=Params!$B$1),'Raw Time'!L284,"")</f>
        <v/>
      </c>
      <c r="I284" t="str">
        <f>IF(AND('Raw Time'!M284&gt;0,'Raw Time'!M284&lt;=Params!$B$1),'Raw Time'!M284,"")</f>
        <v/>
      </c>
      <c r="J284" t="str">
        <f>IF(AND('Raw Time'!N284&gt;0,'Raw Time'!N284&lt;=Params!$B$1),'Raw Time'!N284,"")</f>
        <v/>
      </c>
      <c r="K284" t="str">
        <f>IF(AND('Raw Time'!O284&gt;0,'Raw Time'!O284&lt;=Params!$B$1),'Raw Time'!O284,"")</f>
        <v/>
      </c>
      <c r="L284" t="str">
        <f>IF(AND('Raw Time'!P284&gt;0,'Raw Time'!P284&lt;=Params!$B$1),'Raw Time'!P284,"")</f>
        <v/>
      </c>
      <c r="M284" t="str">
        <f>IF(AND('Raw Time'!Q284&gt;0,'Raw Time'!Q284&lt;=Params!$B$1),'Raw Time'!Q284,"")</f>
        <v/>
      </c>
      <c r="N284" t="str">
        <f>IF(AND('Raw Time'!R284&gt;0,'Raw Time'!R284&lt;=Params!$B$1),'Raw Time'!R284,"")</f>
        <v/>
      </c>
    </row>
    <row r="285" spans="1:14" x14ac:dyDescent="0.25">
      <c r="A285">
        <v>284</v>
      </c>
      <c r="B285" s="1" t="s">
        <v>338</v>
      </c>
      <c r="C285" t="str">
        <f>IF(AND('Raw Time'!G285&gt;0,'Raw Time'!G285&lt;=Params!$B$1),'Raw Time'!G285,"")</f>
        <v/>
      </c>
      <c r="D285" t="str">
        <f>IF(AND('Raw Time'!H285&gt;0,'Raw Time'!H285&lt;=Params!$B$1),'Raw Time'!H285,"")</f>
        <v/>
      </c>
      <c r="E285" t="str">
        <f>IF(AND('Raw Time'!I285&gt;0,'Raw Time'!I285&lt;=Params!$B$1),'Raw Time'!I285,"")</f>
        <v/>
      </c>
      <c r="F285" t="str">
        <f>IF(AND('Raw Time'!J285&gt;0,'Raw Time'!J285&lt;=Params!$B$1),'Raw Time'!J285,"")</f>
        <v/>
      </c>
      <c r="G285" t="str">
        <f>IF(AND('Raw Time'!K285&gt;0,'Raw Time'!K285&lt;=Params!$B$1),'Raw Time'!K285,"")</f>
        <v/>
      </c>
      <c r="H285" t="str">
        <f>IF(AND('Raw Time'!L285&gt;0,'Raw Time'!L285&lt;=Params!$B$1),'Raw Time'!L285,"")</f>
        <v/>
      </c>
      <c r="I285" t="str">
        <f>IF(AND('Raw Time'!M285&gt;0,'Raw Time'!M285&lt;=Params!$B$1),'Raw Time'!M285,"")</f>
        <v/>
      </c>
      <c r="J285" t="str">
        <f>IF(AND('Raw Time'!N285&gt;0,'Raw Time'!N285&lt;=Params!$B$1),'Raw Time'!N285,"")</f>
        <v/>
      </c>
      <c r="K285" t="str">
        <f>IF(AND('Raw Time'!O285&gt;0,'Raw Time'!O285&lt;=Params!$B$1),'Raw Time'!O285,"")</f>
        <v/>
      </c>
      <c r="L285" t="str">
        <f>IF(AND('Raw Time'!P285&gt;0,'Raw Time'!P285&lt;=Params!$B$1),'Raw Time'!P285,"")</f>
        <v/>
      </c>
      <c r="M285" t="str">
        <f>IF(AND('Raw Time'!Q285&gt;0,'Raw Time'!Q285&lt;=Params!$B$1),'Raw Time'!Q285,"")</f>
        <v/>
      </c>
      <c r="N285" t="str">
        <f>IF(AND('Raw Time'!R285&gt;0,'Raw Time'!R285&lt;=Params!$B$1),'Raw Time'!R285,"")</f>
        <v/>
      </c>
    </row>
    <row r="286" spans="1:14" x14ac:dyDescent="0.25">
      <c r="A286">
        <v>285</v>
      </c>
      <c r="B286" s="1" t="s">
        <v>463</v>
      </c>
      <c r="C286" t="str">
        <f>IF(AND('Raw Time'!G286&gt;0,'Raw Time'!G286&lt;=Params!$B$1),'Raw Time'!G286,"")</f>
        <v/>
      </c>
      <c r="D286" t="str">
        <f>IF(AND('Raw Time'!H286&gt;0,'Raw Time'!H286&lt;=Params!$B$1),'Raw Time'!H286,"")</f>
        <v/>
      </c>
      <c r="E286" t="str">
        <f>IF(AND('Raw Time'!I286&gt;0,'Raw Time'!I286&lt;=Params!$B$1),'Raw Time'!I286,"")</f>
        <v/>
      </c>
      <c r="F286" t="str">
        <f>IF(AND('Raw Time'!J286&gt;0,'Raw Time'!J286&lt;=Params!$B$1),'Raw Time'!J286,"")</f>
        <v/>
      </c>
      <c r="G286" t="str">
        <f>IF(AND('Raw Time'!K286&gt;0,'Raw Time'!K286&lt;=Params!$B$1),'Raw Time'!K286,"")</f>
        <v/>
      </c>
      <c r="H286" t="str">
        <f>IF(AND('Raw Time'!L286&gt;0,'Raw Time'!L286&lt;=Params!$B$1),'Raw Time'!L286,"")</f>
        <v/>
      </c>
      <c r="I286" t="str">
        <f>IF(AND('Raw Time'!M286&gt;0,'Raw Time'!M286&lt;=Params!$B$1),'Raw Time'!M286,"")</f>
        <v/>
      </c>
      <c r="J286" t="str">
        <f>IF(AND('Raw Time'!N286&gt;0,'Raw Time'!N286&lt;=Params!$B$1),'Raw Time'!N286,"")</f>
        <v/>
      </c>
      <c r="K286" t="str">
        <f>IF(AND('Raw Time'!O286&gt;0,'Raw Time'!O286&lt;=Params!$B$1),'Raw Time'!O286,"")</f>
        <v/>
      </c>
      <c r="L286" t="str">
        <f>IF(AND('Raw Time'!P286&gt;0,'Raw Time'!P286&lt;=Params!$B$1),'Raw Time'!P286,"")</f>
        <v/>
      </c>
      <c r="M286" t="str">
        <f>IF(AND('Raw Time'!Q286&gt;0,'Raw Time'!Q286&lt;=Params!$B$1),'Raw Time'!Q286,"")</f>
        <v/>
      </c>
      <c r="N286" t="str">
        <f>IF(AND('Raw Time'!R286&gt;0,'Raw Time'!R286&lt;=Params!$B$1),'Raw Time'!R286,"")</f>
        <v/>
      </c>
    </row>
    <row r="287" spans="1:14" x14ac:dyDescent="0.25">
      <c r="A287">
        <v>286</v>
      </c>
      <c r="B287" s="1" t="s">
        <v>339</v>
      </c>
      <c r="C287" t="str">
        <f>IF(AND('Raw Time'!G287&gt;0,'Raw Time'!G287&lt;=Params!$B$1),'Raw Time'!G287,"")</f>
        <v/>
      </c>
      <c r="D287" t="str">
        <f>IF(AND('Raw Time'!H287&gt;0,'Raw Time'!H287&lt;=Params!$B$1),'Raw Time'!H287,"")</f>
        <v/>
      </c>
      <c r="E287" t="str">
        <f>IF(AND('Raw Time'!I287&gt;0,'Raw Time'!I287&lt;=Params!$B$1),'Raw Time'!I287,"")</f>
        <v/>
      </c>
      <c r="F287" t="str">
        <f>IF(AND('Raw Time'!J287&gt;0,'Raw Time'!J287&lt;=Params!$B$1),'Raw Time'!J287,"")</f>
        <v/>
      </c>
      <c r="G287" t="str">
        <f>IF(AND('Raw Time'!K287&gt;0,'Raw Time'!K287&lt;=Params!$B$1),'Raw Time'!K287,"")</f>
        <v/>
      </c>
      <c r="H287" t="str">
        <f>IF(AND('Raw Time'!L287&gt;0,'Raw Time'!L287&lt;=Params!$B$1),'Raw Time'!L287,"")</f>
        <v/>
      </c>
      <c r="I287" t="str">
        <f>IF(AND('Raw Time'!M287&gt;0,'Raw Time'!M287&lt;=Params!$B$1),'Raw Time'!M287,"")</f>
        <v/>
      </c>
      <c r="J287" t="str">
        <f>IF(AND('Raw Time'!N287&gt;0,'Raw Time'!N287&lt;=Params!$B$1),'Raw Time'!N287,"")</f>
        <v/>
      </c>
      <c r="K287" t="str">
        <f>IF(AND('Raw Time'!O287&gt;0,'Raw Time'!O287&lt;=Params!$B$1),'Raw Time'!O287,"")</f>
        <v/>
      </c>
      <c r="L287" t="str">
        <f>IF(AND('Raw Time'!P287&gt;0,'Raw Time'!P287&lt;=Params!$B$1),'Raw Time'!P287,"")</f>
        <v/>
      </c>
      <c r="M287" t="str">
        <f>IF(AND('Raw Time'!Q287&gt;0,'Raw Time'!Q287&lt;=Params!$B$1),'Raw Time'!Q287,"")</f>
        <v/>
      </c>
      <c r="N287" t="str">
        <f>IF(AND('Raw Time'!R287&gt;0,'Raw Time'!R287&lt;=Params!$B$1),'Raw Time'!R287,"")</f>
        <v/>
      </c>
    </row>
    <row r="288" spans="1:14" x14ac:dyDescent="0.25">
      <c r="A288">
        <v>287</v>
      </c>
      <c r="B288" s="1" t="s">
        <v>340</v>
      </c>
      <c r="C288" t="str">
        <f>IF(AND('Raw Time'!G288&gt;0,'Raw Time'!G288&lt;=Params!$B$1),'Raw Time'!G288,"")</f>
        <v/>
      </c>
      <c r="D288" t="str">
        <f>IF(AND('Raw Time'!H288&gt;0,'Raw Time'!H288&lt;=Params!$B$1),'Raw Time'!H288,"")</f>
        <v/>
      </c>
      <c r="E288" t="str">
        <f>IF(AND('Raw Time'!I288&gt;0,'Raw Time'!I288&lt;=Params!$B$1),'Raw Time'!I288,"")</f>
        <v/>
      </c>
      <c r="F288" t="str">
        <f>IF(AND('Raw Time'!J288&gt;0,'Raw Time'!J288&lt;=Params!$B$1),'Raw Time'!J288,"")</f>
        <v/>
      </c>
      <c r="G288" t="str">
        <f>IF(AND('Raw Time'!K288&gt;0,'Raw Time'!K288&lt;=Params!$B$1),'Raw Time'!K288,"")</f>
        <v/>
      </c>
      <c r="H288" t="str">
        <f>IF(AND('Raw Time'!L288&gt;0,'Raw Time'!L288&lt;=Params!$B$1),'Raw Time'!L288,"")</f>
        <v/>
      </c>
      <c r="I288" t="str">
        <f>IF(AND('Raw Time'!M288&gt;0,'Raw Time'!M288&lt;=Params!$B$1),'Raw Time'!M288,"")</f>
        <v/>
      </c>
      <c r="J288" t="str">
        <f>IF(AND('Raw Time'!N288&gt;0,'Raw Time'!N288&lt;=Params!$B$1),'Raw Time'!N288,"")</f>
        <v/>
      </c>
      <c r="K288" t="str">
        <f>IF(AND('Raw Time'!O288&gt;0,'Raw Time'!O288&lt;=Params!$B$1),'Raw Time'!O288,"")</f>
        <v/>
      </c>
      <c r="L288" t="str">
        <f>IF(AND('Raw Time'!P288&gt;0,'Raw Time'!P288&lt;=Params!$B$1),'Raw Time'!P288,"")</f>
        <v/>
      </c>
      <c r="M288" t="str">
        <f>IF(AND('Raw Time'!Q288&gt;0,'Raw Time'!Q288&lt;=Params!$B$1),'Raw Time'!Q288,"")</f>
        <v/>
      </c>
      <c r="N288" t="str">
        <f>IF(AND('Raw Time'!R288&gt;0,'Raw Time'!R288&lt;=Params!$B$1),'Raw Time'!R288,"")</f>
        <v/>
      </c>
    </row>
    <row r="289" spans="1:14" x14ac:dyDescent="0.25">
      <c r="A289">
        <v>288</v>
      </c>
      <c r="B289" s="1" t="s">
        <v>341</v>
      </c>
      <c r="C289" t="str">
        <f>IF(AND('Raw Time'!G289&gt;0,'Raw Time'!G289&lt;=Params!$B$1),'Raw Time'!G289,"")</f>
        <v/>
      </c>
      <c r="D289" t="str">
        <f>IF(AND('Raw Time'!H289&gt;0,'Raw Time'!H289&lt;=Params!$B$1),'Raw Time'!H289,"")</f>
        <v/>
      </c>
      <c r="E289" t="str">
        <f>IF(AND('Raw Time'!I289&gt;0,'Raw Time'!I289&lt;=Params!$B$1),'Raw Time'!I289,"")</f>
        <v/>
      </c>
      <c r="F289" t="str">
        <f>IF(AND('Raw Time'!J289&gt;0,'Raw Time'!J289&lt;=Params!$B$1),'Raw Time'!J289,"")</f>
        <v/>
      </c>
      <c r="G289" t="str">
        <f>IF(AND('Raw Time'!K289&gt;0,'Raw Time'!K289&lt;=Params!$B$1),'Raw Time'!K289,"")</f>
        <v/>
      </c>
      <c r="H289" t="str">
        <f>IF(AND('Raw Time'!L289&gt;0,'Raw Time'!L289&lt;=Params!$B$1),'Raw Time'!L289,"")</f>
        <v/>
      </c>
      <c r="I289" t="str">
        <f>IF(AND('Raw Time'!M289&gt;0,'Raw Time'!M289&lt;=Params!$B$1),'Raw Time'!M289,"")</f>
        <v/>
      </c>
      <c r="J289" t="str">
        <f>IF(AND('Raw Time'!N289&gt;0,'Raw Time'!N289&lt;=Params!$B$1),'Raw Time'!N289,"")</f>
        <v/>
      </c>
      <c r="K289" t="str">
        <f>IF(AND('Raw Time'!O289&gt;0,'Raw Time'!O289&lt;=Params!$B$1),'Raw Time'!O289,"")</f>
        <v/>
      </c>
      <c r="L289" t="str">
        <f>IF(AND('Raw Time'!P289&gt;0,'Raw Time'!P289&lt;=Params!$B$1),'Raw Time'!P289,"")</f>
        <v/>
      </c>
      <c r="M289" t="str">
        <f>IF(AND('Raw Time'!Q289&gt;0,'Raw Time'!Q289&lt;=Params!$B$1),'Raw Time'!Q289,"")</f>
        <v/>
      </c>
      <c r="N289" t="str">
        <f>IF(AND('Raw Time'!R289&gt;0,'Raw Time'!R289&lt;=Params!$B$1),'Raw Time'!R289,"")</f>
        <v/>
      </c>
    </row>
    <row r="290" spans="1:14" x14ac:dyDescent="0.25">
      <c r="A290">
        <v>289</v>
      </c>
      <c r="B290" s="1" t="s">
        <v>343</v>
      </c>
      <c r="C290" t="str">
        <f>IF(AND('Raw Time'!G290&gt;0,'Raw Time'!G290&lt;=Params!$B$1),'Raw Time'!G290,"")</f>
        <v/>
      </c>
      <c r="D290" t="str">
        <f>IF(AND('Raw Time'!H290&gt;0,'Raw Time'!H290&lt;=Params!$B$1),'Raw Time'!H290,"")</f>
        <v/>
      </c>
      <c r="E290" t="str">
        <f>IF(AND('Raw Time'!I290&gt;0,'Raw Time'!I290&lt;=Params!$B$1),'Raw Time'!I290,"")</f>
        <v/>
      </c>
      <c r="F290" t="str">
        <f>IF(AND('Raw Time'!J290&gt;0,'Raw Time'!J290&lt;=Params!$B$1),'Raw Time'!J290,"")</f>
        <v/>
      </c>
      <c r="G290" t="str">
        <f>IF(AND('Raw Time'!K290&gt;0,'Raw Time'!K290&lt;=Params!$B$1),'Raw Time'!K290,"")</f>
        <v/>
      </c>
      <c r="H290" t="str">
        <f>IF(AND('Raw Time'!L290&gt;0,'Raw Time'!L290&lt;=Params!$B$1),'Raw Time'!L290,"")</f>
        <v/>
      </c>
      <c r="I290" t="str">
        <f>IF(AND('Raw Time'!M290&gt;0,'Raw Time'!M290&lt;=Params!$B$1),'Raw Time'!M290,"")</f>
        <v/>
      </c>
      <c r="J290" t="str">
        <f>IF(AND('Raw Time'!N290&gt;0,'Raw Time'!N290&lt;=Params!$B$1),'Raw Time'!N290,"")</f>
        <v/>
      </c>
      <c r="K290" t="str">
        <f>IF(AND('Raw Time'!O290&gt;0,'Raw Time'!O290&lt;=Params!$B$1),'Raw Time'!O290,"")</f>
        <v/>
      </c>
      <c r="L290" t="str">
        <f>IF(AND('Raw Time'!P290&gt;0,'Raw Time'!P290&lt;=Params!$B$1),'Raw Time'!P290,"")</f>
        <v/>
      </c>
      <c r="M290" t="str">
        <f>IF(AND('Raw Time'!Q290&gt;0,'Raw Time'!Q290&lt;=Params!$B$1),'Raw Time'!Q290,"")</f>
        <v/>
      </c>
      <c r="N290" t="str">
        <f>IF(AND('Raw Time'!R290&gt;0,'Raw Time'!R290&lt;=Params!$B$1),'Raw Time'!R290,"")</f>
        <v/>
      </c>
    </row>
    <row r="291" spans="1:14" x14ac:dyDescent="0.25">
      <c r="A291">
        <v>290</v>
      </c>
      <c r="B291" s="1" t="s">
        <v>345</v>
      </c>
      <c r="C291" t="str">
        <f>IF(AND('Raw Time'!G291&gt;0,'Raw Time'!G291&lt;=Params!$B$1),'Raw Time'!G291,"")</f>
        <v/>
      </c>
      <c r="D291" t="str">
        <f>IF(AND('Raw Time'!H291&gt;0,'Raw Time'!H291&lt;=Params!$B$1),'Raw Time'!H291,"")</f>
        <v/>
      </c>
      <c r="E291" t="str">
        <f>IF(AND('Raw Time'!I291&gt;0,'Raw Time'!I291&lt;=Params!$B$1),'Raw Time'!I291,"")</f>
        <v/>
      </c>
      <c r="F291" t="str">
        <f>IF(AND('Raw Time'!J291&gt;0,'Raw Time'!J291&lt;=Params!$B$1),'Raw Time'!J291,"")</f>
        <v/>
      </c>
      <c r="G291" t="str">
        <f>IF(AND('Raw Time'!K291&gt;0,'Raw Time'!K291&lt;=Params!$B$1),'Raw Time'!K291,"")</f>
        <v/>
      </c>
      <c r="H291" t="str">
        <f>IF(AND('Raw Time'!L291&gt;0,'Raw Time'!L291&lt;=Params!$B$1),'Raw Time'!L291,"")</f>
        <v/>
      </c>
      <c r="I291" t="str">
        <f>IF(AND('Raw Time'!M291&gt;0,'Raw Time'!M291&lt;=Params!$B$1),'Raw Time'!M291,"")</f>
        <v/>
      </c>
      <c r="J291" t="str">
        <f>IF(AND('Raw Time'!N291&gt;0,'Raw Time'!N291&lt;=Params!$B$1),'Raw Time'!N291,"")</f>
        <v/>
      </c>
      <c r="K291" t="str">
        <f>IF(AND('Raw Time'!O291&gt;0,'Raw Time'!O291&lt;=Params!$B$1),'Raw Time'!O291,"")</f>
        <v/>
      </c>
      <c r="L291" t="str">
        <f>IF(AND('Raw Time'!P291&gt;0,'Raw Time'!P291&lt;=Params!$B$1),'Raw Time'!P291,"")</f>
        <v/>
      </c>
      <c r="M291" t="str">
        <f>IF(AND('Raw Time'!Q291&gt;0,'Raw Time'!Q291&lt;=Params!$B$1),'Raw Time'!Q291,"")</f>
        <v/>
      </c>
      <c r="N291" t="str">
        <f>IF(AND('Raw Time'!R291&gt;0,'Raw Time'!R291&lt;=Params!$B$1),'Raw Time'!R291,"")</f>
        <v/>
      </c>
    </row>
    <row r="292" spans="1:14" x14ac:dyDescent="0.25">
      <c r="A292">
        <v>291</v>
      </c>
      <c r="B292" s="1" t="s">
        <v>346</v>
      </c>
      <c r="C292" t="str">
        <f>IF(AND('Raw Time'!G292&gt;0,'Raw Time'!G292&lt;=Params!$B$1),'Raw Time'!G292,"")</f>
        <v/>
      </c>
      <c r="D292" t="str">
        <f>IF(AND('Raw Time'!H292&gt;0,'Raw Time'!H292&lt;=Params!$B$1),'Raw Time'!H292,"")</f>
        <v/>
      </c>
      <c r="E292" t="str">
        <f>IF(AND('Raw Time'!I292&gt;0,'Raw Time'!I292&lt;=Params!$B$1),'Raw Time'!I292,"")</f>
        <v/>
      </c>
      <c r="F292" t="str">
        <f>IF(AND('Raw Time'!J292&gt;0,'Raw Time'!J292&lt;=Params!$B$1),'Raw Time'!J292,"")</f>
        <v/>
      </c>
      <c r="G292" t="str">
        <f>IF(AND('Raw Time'!K292&gt;0,'Raw Time'!K292&lt;=Params!$B$1),'Raw Time'!K292,"")</f>
        <v/>
      </c>
      <c r="H292" t="str">
        <f>IF(AND('Raw Time'!L292&gt;0,'Raw Time'!L292&lt;=Params!$B$1),'Raw Time'!L292,"")</f>
        <v/>
      </c>
      <c r="I292" t="str">
        <f>IF(AND('Raw Time'!M292&gt;0,'Raw Time'!M292&lt;=Params!$B$1),'Raw Time'!M292,"")</f>
        <v/>
      </c>
      <c r="J292" t="str">
        <f>IF(AND('Raw Time'!N292&gt;0,'Raw Time'!N292&lt;=Params!$B$1),'Raw Time'!N292,"")</f>
        <v/>
      </c>
      <c r="K292" t="str">
        <f>IF(AND('Raw Time'!O292&gt;0,'Raw Time'!O292&lt;=Params!$B$1),'Raw Time'!O292,"")</f>
        <v/>
      </c>
      <c r="L292" t="str">
        <f>IF(AND('Raw Time'!P292&gt;0,'Raw Time'!P292&lt;=Params!$B$1),'Raw Time'!P292,"")</f>
        <v/>
      </c>
      <c r="M292" t="str">
        <f>IF(AND('Raw Time'!Q292&gt;0,'Raw Time'!Q292&lt;=Params!$B$1),'Raw Time'!Q292,"")</f>
        <v/>
      </c>
      <c r="N292" t="str">
        <f>IF(AND('Raw Time'!R292&gt;0,'Raw Time'!R292&lt;=Params!$B$1),'Raw Time'!R292,"")</f>
        <v/>
      </c>
    </row>
    <row r="293" spans="1:14" x14ac:dyDescent="0.25">
      <c r="A293">
        <v>292</v>
      </c>
      <c r="B293" s="1" t="s">
        <v>347</v>
      </c>
      <c r="C293" t="str">
        <f>IF(AND('Raw Time'!G293&gt;0,'Raw Time'!G293&lt;=Params!$B$1),'Raw Time'!G293,"")</f>
        <v/>
      </c>
      <c r="D293" t="str">
        <f>IF(AND('Raw Time'!H293&gt;0,'Raw Time'!H293&lt;=Params!$B$1),'Raw Time'!H293,"")</f>
        <v/>
      </c>
      <c r="E293" t="str">
        <f>IF(AND('Raw Time'!I293&gt;0,'Raw Time'!I293&lt;=Params!$B$1),'Raw Time'!I293,"")</f>
        <v/>
      </c>
      <c r="F293" t="str">
        <f>IF(AND('Raw Time'!J293&gt;0,'Raw Time'!J293&lt;=Params!$B$1),'Raw Time'!J293,"")</f>
        <v/>
      </c>
      <c r="G293" t="str">
        <f>IF(AND('Raw Time'!K293&gt;0,'Raw Time'!K293&lt;=Params!$B$1),'Raw Time'!K293,"")</f>
        <v/>
      </c>
      <c r="H293" t="str">
        <f>IF(AND('Raw Time'!L293&gt;0,'Raw Time'!L293&lt;=Params!$B$1),'Raw Time'!L293,"")</f>
        <v/>
      </c>
      <c r="I293" t="str">
        <f>IF(AND('Raw Time'!M293&gt;0,'Raw Time'!M293&lt;=Params!$B$1),'Raw Time'!M293,"")</f>
        <v/>
      </c>
      <c r="J293" t="str">
        <f>IF(AND('Raw Time'!N293&gt;0,'Raw Time'!N293&lt;=Params!$B$1),'Raw Time'!N293,"")</f>
        <v/>
      </c>
      <c r="K293" t="str">
        <f>IF(AND('Raw Time'!O293&gt;0,'Raw Time'!O293&lt;=Params!$B$1),'Raw Time'!O293,"")</f>
        <v/>
      </c>
      <c r="L293" t="str">
        <f>IF(AND('Raw Time'!P293&gt;0,'Raw Time'!P293&lt;=Params!$B$1),'Raw Time'!P293,"")</f>
        <v/>
      </c>
      <c r="M293" t="str">
        <f>IF(AND('Raw Time'!Q293&gt;0,'Raw Time'!Q293&lt;=Params!$B$1),'Raw Time'!Q293,"")</f>
        <v/>
      </c>
      <c r="N293" t="str">
        <f>IF(AND('Raw Time'!R293&gt;0,'Raw Time'!R293&lt;=Params!$B$1),'Raw Time'!R293,"")</f>
        <v/>
      </c>
    </row>
    <row r="294" spans="1:14" x14ac:dyDescent="0.25">
      <c r="A294">
        <v>293</v>
      </c>
      <c r="B294" s="1" t="s">
        <v>348</v>
      </c>
      <c r="C294" t="str">
        <f>IF(AND('Raw Time'!G294&gt;0,'Raw Time'!G294&lt;=Params!$B$1),'Raw Time'!G294,"")</f>
        <v/>
      </c>
      <c r="D294" t="str">
        <f>IF(AND('Raw Time'!H294&gt;0,'Raw Time'!H294&lt;=Params!$B$1),'Raw Time'!H294,"")</f>
        <v/>
      </c>
      <c r="E294" t="str">
        <f>IF(AND('Raw Time'!I294&gt;0,'Raw Time'!I294&lt;=Params!$B$1),'Raw Time'!I294,"")</f>
        <v/>
      </c>
      <c r="F294" t="str">
        <f>IF(AND('Raw Time'!J294&gt;0,'Raw Time'!J294&lt;=Params!$B$1),'Raw Time'!J294,"")</f>
        <v/>
      </c>
      <c r="G294" t="str">
        <f>IF(AND('Raw Time'!K294&gt;0,'Raw Time'!K294&lt;=Params!$B$1),'Raw Time'!K294,"")</f>
        <v/>
      </c>
      <c r="H294" t="str">
        <f>IF(AND('Raw Time'!L294&gt;0,'Raw Time'!L294&lt;=Params!$B$1),'Raw Time'!L294,"")</f>
        <v/>
      </c>
      <c r="I294" t="str">
        <f>IF(AND('Raw Time'!M294&gt;0,'Raw Time'!M294&lt;=Params!$B$1),'Raw Time'!M294,"")</f>
        <v/>
      </c>
      <c r="J294" t="str">
        <f>IF(AND('Raw Time'!N294&gt;0,'Raw Time'!N294&lt;=Params!$B$1),'Raw Time'!N294,"")</f>
        <v/>
      </c>
      <c r="K294" t="str">
        <f>IF(AND('Raw Time'!O294&gt;0,'Raw Time'!O294&lt;=Params!$B$1),'Raw Time'!O294,"")</f>
        <v/>
      </c>
      <c r="L294" t="str">
        <f>IF(AND('Raw Time'!P294&gt;0,'Raw Time'!P294&lt;=Params!$B$1),'Raw Time'!P294,"")</f>
        <v/>
      </c>
      <c r="M294" t="str">
        <f>IF(AND('Raw Time'!Q294&gt;0,'Raw Time'!Q294&lt;=Params!$B$1),'Raw Time'!Q294,"")</f>
        <v/>
      </c>
      <c r="N294" t="str">
        <f>IF(AND('Raw Time'!R294&gt;0,'Raw Time'!R294&lt;=Params!$B$1),'Raw Time'!R294,"")</f>
        <v/>
      </c>
    </row>
    <row r="295" spans="1:14" x14ac:dyDescent="0.25">
      <c r="A295">
        <v>294</v>
      </c>
      <c r="B295" s="1" t="s">
        <v>349</v>
      </c>
      <c r="C295" t="str">
        <f>IF(AND('Raw Time'!G295&gt;0,'Raw Time'!G295&lt;=Params!$B$1),'Raw Time'!G295,"")</f>
        <v/>
      </c>
      <c r="D295" t="str">
        <f>IF(AND('Raw Time'!H295&gt;0,'Raw Time'!H295&lt;=Params!$B$1),'Raw Time'!H295,"")</f>
        <v/>
      </c>
      <c r="E295" t="str">
        <f>IF(AND('Raw Time'!I295&gt;0,'Raw Time'!I295&lt;=Params!$B$1),'Raw Time'!I295,"")</f>
        <v/>
      </c>
      <c r="F295" t="str">
        <f>IF(AND('Raw Time'!J295&gt;0,'Raw Time'!J295&lt;=Params!$B$1),'Raw Time'!J295,"")</f>
        <v/>
      </c>
      <c r="G295" t="str">
        <f>IF(AND('Raw Time'!K295&gt;0,'Raw Time'!K295&lt;=Params!$B$1),'Raw Time'!K295,"")</f>
        <v/>
      </c>
      <c r="H295" t="str">
        <f>IF(AND('Raw Time'!L295&gt;0,'Raw Time'!L295&lt;=Params!$B$1),'Raw Time'!L295,"")</f>
        <v/>
      </c>
      <c r="I295" t="str">
        <f>IF(AND('Raw Time'!M295&gt;0,'Raw Time'!M295&lt;=Params!$B$1),'Raw Time'!M295,"")</f>
        <v/>
      </c>
      <c r="J295" t="str">
        <f>IF(AND('Raw Time'!N295&gt;0,'Raw Time'!N295&lt;=Params!$B$1),'Raw Time'!N295,"")</f>
        <v/>
      </c>
      <c r="K295" t="str">
        <f>IF(AND('Raw Time'!O295&gt;0,'Raw Time'!O295&lt;=Params!$B$1),'Raw Time'!O295,"")</f>
        <v/>
      </c>
      <c r="L295" t="str">
        <f>IF(AND('Raw Time'!P295&gt;0,'Raw Time'!P295&lt;=Params!$B$1),'Raw Time'!P295,"")</f>
        <v/>
      </c>
      <c r="M295" t="str">
        <f>IF(AND('Raw Time'!Q295&gt;0,'Raw Time'!Q295&lt;=Params!$B$1),'Raw Time'!Q295,"")</f>
        <v/>
      </c>
      <c r="N295" t="str">
        <f>IF(AND('Raw Time'!R295&gt;0,'Raw Time'!R295&lt;=Params!$B$1),'Raw Time'!R295,"")</f>
        <v/>
      </c>
    </row>
    <row r="296" spans="1:14" x14ac:dyDescent="0.25">
      <c r="A296">
        <v>295</v>
      </c>
      <c r="B296" s="1" t="s">
        <v>350</v>
      </c>
      <c r="C296" t="str">
        <f>IF(AND('Raw Time'!G296&gt;0,'Raw Time'!G296&lt;=Params!$B$1),'Raw Time'!G296,"")</f>
        <v/>
      </c>
      <c r="D296" t="str">
        <f>IF(AND('Raw Time'!H296&gt;0,'Raw Time'!H296&lt;=Params!$B$1),'Raw Time'!H296,"")</f>
        <v/>
      </c>
      <c r="E296" t="str">
        <f>IF(AND('Raw Time'!I296&gt;0,'Raw Time'!I296&lt;=Params!$B$1),'Raw Time'!I296,"")</f>
        <v/>
      </c>
      <c r="F296" t="str">
        <f>IF(AND('Raw Time'!J296&gt;0,'Raw Time'!J296&lt;=Params!$B$1),'Raw Time'!J296,"")</f>
        <v/>
      </c>
      <c r="G296" t="str">
        <f>IF(AND('Raw Time'!K296&gt;0,'Raw Time'!K296&lt;=Params!$B$1),'Raw Time'!K296,"")</f>
        <v/>
      </c>
      <c r="H296" t="str">
        <f>IF(AND('Raw Time'!L296&gt;0,'Raw Time'!L296&lt;=Params!$B$1),'Raw Time'!L296,"")</f>
        <v/>
      </c>
      <c r="I296" t="str">
        <f>IF(AND('Raw Time'!M296&gt;0,'Raw Time'!M296&lt;=Params!$B$1),'Raw Time'!M296,"")</f>
        <v/>
      </c>
      <c r="J296" t="str">
        <f>IF(AND('Raw Time'!N296&gt;0,'Raw Time'!N296&lt;=Params!$B$1),'Raw Time'!N296,"")</f>
        <v/>
      </c>
      <c r="K296" t="str">
        <f>IF(AND('Raw Time'!O296&gt;0,'Raw Time'!O296&lt;=Params!$B$1),'Raw Time'!O296,"")</f>
        <v/>
      </c>
      <c r="L296" t="str">
        <f>IF(AND('Raw Time'!P296&gt;0,'Raw Time'!P296&lt;=Params!$B$1),'Raw Time'!P296,"")</f>
        <v/>
      </c>
      <c r="M296" t="str">
        <f>IF(AND('Raw Time'!Q296&gt;0,'Raw Time'!Q296&lt;=Params!$B$1),'Raw Time'!Q296,"")</f>
        <v/>
      </c>
      <c r="N296" t="str">
        <f>IF(AND('Raw Time'!R296&gt;0,'Raw Time'!R296&lt;=Params!$B$1),'Raw Time'!R296,"")</f>
        <v/>
      </c>
    </row>
    <row r="297" spans="1:14" x14ac:dyDescent="0.25">
      <c r="A297">
        <v>296</v>
      </c>
      <c r="B297" s="1" t="s">
        <v>351</v>
      </c>
      <c r="C297" t="str">
        <f>IF(AND('Raw Time'!G297&gt;0,'Raw Time'!G297&lt;=Params!$B$1),'Raw Time'!G297,"")</f>
        <v/>
      </c>
      <c r="D297" t="str">
        <f>IF(AND('Raw Time'!H297&gt;0,'Raw Time'!H297&lt;=Params!$B$1),'Raw Time'!H297,"")</f>
        <v/>
      </c>
      <c r="E297" t="str">
        <f>IF(AND('Raw Time'!I297&gt;0,'Raw Time'!I297&lt;=Params!$B$1),'Raw Time'!I297,"")</f>
        <v/>
      </c>
      <c r="F297" t="str">
        <f>IF(AND('Raw Time'!J297&gt;0,'Raw Time'!J297&lt;=Params!$B$1),'Raw Time'!J297,"")</f>
        <v/>
      </c>
      <c r="G297" t="str">
        <f>IF(AND('Raw Time'!K297&gt;0,'Raw Time'!K297&lt;=Params!$B$1),'Raw Time'!K297,"")</f>
        <v/>
      </c>
      <c r="H297" t="str">
        <f>IF(AND('Raw Time'!L297&gt;0,'Raw Time'!L297&lt;=Params!$B$1),'Raw Time'!L297,"")</f>
        <v/>
      </c>
      <c r="I297" t="str">
        <f>IF(AND('Raw Time'!M297&gt;0,'Raw Time'!M297&lt;=Params!$B$1),'Raw Time'!M297,"")</f>
        <v/>
      </c>
      <c r="J297" t="str">
        <f>IF(AND('Raw Time'!N297&gt;0,'Raw Time'!N297&lt;=Params!$B$1),'Raw Time'!N297,"")</f>
        <v/>
      </c>
      <c r="K297" t="str">
        <f>IF(AND('Raw Time'!O297&gt;0,'Raw Time'!O297&lt;=Params!$B$1),'Raw Time'!O297,"")</f>
        <v/>
      </c>
      <c r="L297" t="str">
        <f>IF(AND('Raw Time'!P297&gt;0,'Raw Time'!P297&lt;=Params!$B$1),'Raw Time'!P297,"")</f>
        <v/>
      </c>
      <c r="M297" t="str">
        <f>IF(AND('Raw Time'!Q297&gt;0,'Raw Time'!Q297&lt;=Params!$B$1),'Raw Time'!Q297,"")</f>
        <v/>
      </c>
      <c r="N297" t="str">
        <f>IF(AND('Raw Time'!R297&gt;0,'Raw Time'!R297&lt;=Params!$B$1),'Raw Time'!R297,"")</f>
        <v/>
      </c>
    </row>
    <row r="298" spans="1:14" x14ac:dyDescent="0.25">
      <c r="A298">
        <v>297</v>
      </c>
      <c r="B298" s="1" t="s">
        <v>352</v>
      </c>
      <c r="C298" t="str">
        <f>IF(AND('Raw Time'!G298&gt;0,'Raw Time'!G298&lt;=Params!$B$1),'Raw Time'!G298,"")</f>
        <v/>
      </c>
      <c r="D298" t="str">
        <f>IF(AND('Raw Time'!H298&gt;0,'Raw Time'!H298&lt;=Params!$B$1),'Raw Time'!H298,"")</f>
        <v/>
      </c>
      <c r="E298" t="str">
        <f>IF(AND('Raw Time'!I298&gt;0,'Raw Time'!I298&lt;=Params!$B$1),'Raw Time'!I298,"")</f>
        <v/>
      </c>
      <c r="F298" t="str">
        <f>IF(AND('Raw Time'!J298&gt;0,'Raw Time'!J298&lt;=Params!$B$1),'Raw Time'!J298,"")</f>
        <v/>
      </c>
      <c r="G298" t="str">
        <f>IF(AND('Raw Time'!K298&gt;0,'Raw Time'!K298&lt;=Params!$B$1),'Raw Time'!K298,"")</f>
        <v/>
      </c>
      <c r="H298" t="str">
        <f>IF(AND('Raw Time'!L298&gt;0,'Raw Time'!L298&lt;=Params!$B$1),'Raw Time'!L298,"")</f>
        <v/>
      </c>
      <c r="I298" t="str">
        <f>IF(AND('Raw Time'!M298&gt;0,'Raw Time'!M298&lt;=Params!$B$1),'Raw Time'!M298,"")</f>
        <v/>
      </c>
      <c r="J298" t="str">
        <f>IF(AND('Raw Time'!N298&gt;0,'Raw Time'!N298&lt;=Params!$B$1),'Raw Time'!N298,"")</f>
        <v/>
      </c>
      <c r="K298" t="str">
        <f>IF(AND('Raw Time'!O298&gt;0,'Raw Time'!O298&lt;=Params!$B$1),'Raw Time'!O298,"")</f>
        <v/>
      </c>
      <c r="L298" t="str">
        <f>IF(AND('Raw Time'!P298&gt;0,'Raw Time'!P298&lt;=Params!$B$1),'Raw Time'!P298,"")</f>
        <v/>
      </c>
      <c r="M298" t="str">
        <f>IF(AND('Raw Time'!Q298&gt;0,'Raw Time'!Q298&lt;=Params!$B$1),'Raw Time'!Q298,"")</f>
        <v/>
      </c>
      <c r="N298" t="str">
        <f>IF(AND('Raw Time'!R298&gt;0,'Raw Time'!R298&lt;=Params!$B$1),'Raw Time'!R298,"")</f>
        <v/>
      </c>
    </row>
    <row r="299" spans="1:14" x14ac:dyDescent="0.25">
      <c r="A299">
        <v>298</v>
      </c>
      <c r="B299" s="1" t="s">
        <v>353</v>
      </c>
      <c r="C299" t="str">
        <f>IF(AND('Raw Time'!G299&gt;0,'Raw Time'!G299&lt;=Params!$B$1),'Raw Time'!G299,"")</f>
        <v/>
      </c>
      <c r="D299" t="str">
        <f>IF(AND('Raw Time'!H299&gt;0,'Raw Time'!H299&lt;=Params!$B$1),'Raw Time'!H299,"")</f>
        <v/>
      </c>
      <c r="E299" t="str">
        <f>IF(AND('Raw Time'!I299&gt;0,'Raw Time'!I299&lt;=Params!$B$1),'Raw Time'!I299,"")</f>
        <v/>
      </c>
      <c r="F299" t="str">
        <f>IF(AND('Raw Time'!J299&gt;0,'Raw Time'!J299&lt;=Params!$B$1),'Raw Time'!J299,"")</f>
        <v/>
      </c>
      <c r="G299" t="str">
        <f>IF(AND('Raw Time'!K299&gt;0,'Raw Time'!K299&lt;=Params!$B$1),'Raw Time'!K299,"")</f>
        <v/>
      </c>
      <c r="H299" t="str">
        <f>IF(AND('Raw Time'!L299&gt;0,'Raw Time'!L299&lt;=Params!$B$1),'Raw Time'!L299,"")</f>
        <v/>
      </c>
      <c r="I299" t="str">
        <f>IF(AND('Raw Time'!M299&gt;0,'Raw Time'!M299&lt;=Params!$B$1),'Raw Time'!M299,"")</f>
        <v/>
      </c>
      <c r="J299" t="str">
        <f>IF(AND('Raw Time'!N299&gt;0,'Raw Time'!N299&lt;=Params!$B$1),'Raw Time'!N299,"")</f>
        <v/>
      </c>
      <c r="K299" t="str">
        <f>IF(AND('Raw Time'!O299&gt;0,'Raw Time'!O299&lt;=Params!$B$1),'Raw Time'!O299,"")</f>
        <v/>
      </c>
      <c r="L299" t="str">
        <f>IF(AND('Raw Time'!P299&gt;0,'Raw Time'!P299&lt;=Params!$B$1),'Raw Time'!P299,"")</f>
        <v/>
      </c>
      <c r="M299" t="str">
        <f>IF(AND('Raw Time'!Q299&gt;0,'Raw Time'!Q299&lt;=Params!$B$1),'Raw Time'!Q299,"")</f>
        <v/>
      </c>
      <c r="N299" t="str">
        <f>IF(AND('Raw Time'!R299&gt;0,'Raw Time'!R299&lt;=Params!$B$1),'Raw Time'!R299,"")</f>
        <v/>
      </c>
    </row>
    <row r="300" spans="1:14" x14ac:dyDescent="0.25">
      <c r="A300">
        <v>299</v>
      </c>
      <c r="B300" s="1" t="s">
        <v>355</v>
      </c>
      <c r="C300" t="str">
        <f>IF(AND('Raw Time'!G300&gt;0,'Raw Time'!G300&lt;=Params!$B$1),'Raw Time'!G300,"")</f>
        <v/>
      </c>
      <c r="D300" t="str">
        <f>IF(AND('Raw Time'!H300&gt;0,'Raw Time'!H300&lt;=Params!$B$1),'Raw Time'!H300,"")</f>
        <v/>
      </c>
      <c r="E300" t="str">
        <f>IF(AND('Raw Time'!I300&gt;0,'Raw Time'!I300&lt;=Params!$B$1),'Raw Time'!I300,"")</f>
        <v/>
      </c>
      <c r="F300" t="str">
        <f>IF(AND('Raw Time'!J300&gt;0,'Raw Time'!J300&lt;=Params!$B$1),'Raw Time'!J300,"")</f>
        <v/>
      </c>
      <c r="G300" t="str">
        <f>IF(AND('Raw Time'!K300&gt;0,'Raw Time'!K300&lt;=Params!$B$1),'Raw Time'!K300,"")</f>
        <v/>
      </c>
      <c r="H300" t="str">
        <f>IF(AND('Raw Time'!L300&gt;0,'Raw Time'!L300&lt;=Params!$B$1),'Raw Time'!L300,"")</f>
        <v/>
      </c>
      <c r="I300" t="str">
        <f>IF(AND('Raw Time'!M300&gt;0,'Raw Time'!M300&lt;=Params!$B$1),'Raw Time'!M300,"")</f>
        <v/>
      </c>
      <c r="J300" t="str">
        <f>IF(AND('Raw Time'!N300&gt;0,'Raw Time'!N300&lt;=Params!$B$1),'Raw Time'!N300,"")</f>
        <v/>
      </c>
      <c r="K300" t="str">
        <f>IF(AND('Raw Time'!O300&gt;0,'Raw Time'!O300&lt;=Params!$B$1),'Raw Time'!O300,"")</f>
        <v/>
      </c>
      <c r="L300" t="str">
        <f>IF(AND('Raw Time'!P300&gt;0,'Raw Time'!P300&lt;=Params!$B$1),'Raw Time'!P300,"")</f>
        <v/>
      </c>
      <c r="M300" t="str">
        <f>IF(AND('Raw Time'!Q300&gt;0,'Raw Time'!Q300&lt;=Params!$B$1),'Raw Time'!Q300,"")</f>
        <v/>
      </c>
      <c r="N300" t="str">
        <f>IF(AND('Raw Time'!R300&gt;0,'Raw Time'!R300&lt;=Params!$B$1),'Raw Time'!R300,"")</f>
        <v/>
      </c>
    </row>
    <row r="301" spans="1:14" x14ac:dyDescent="0.25">
      <c r="A301">
        <v>300</v>
      </c>
      <c r="B301" s="1" t="s">
        <v>357</v>
      </c>
      <c r="C301" t="str">
        <f>IF(AND('Raw Time'!G301&gt;0,'Raw Time'!G301&lt;=Params!$B$1),'Raw Time'!G301,"")</f>
        <v/>
      </c>
      <c r="D301" t="str">
        <f>IF(AND('Raw Time'!H301&gt;0,'Raw Time'!H301&lt;=Params!$B$1),'Raw Time'!H301,"")</f>
        <v/>
      </c>
      <c r="E301" t="str">
        <f>IF(AND('Raw Time'!I301&gt;0,'Raw Time'!I301&lt;=Params!$B$1),'Raw Time'!I301,"")</f>
        <v/>
      </c>
      <c r="F301" t="str">
        <f>IF(AND('Raw Time'!J301&gt;0,'Raw Time'!J301&lt;=Params!$B$1),'Raw Time'!J301,"")</f>
        <v/>
      </c>
      <c r="G301" t="str">
        <f>IF(AND('Raw Time'!K301&gt;0,'Raw Time'!K301&lt;=Params!$B$1),'Raw Time'!K301,"")</f>
        <v/>
      </c>
      <c r="H301" t="str">
        <f>IF(AND('Raw Time'!L301&gt;0,'Raw Time'!L301&lt;=Params!$B$1),'Raw Time'!L301,"")</f>
        <v/>
      </c>
      <c r="I301" t="str">
        <f>IF(AND('Raw Time'!M301&gt;0,'Raw Time'!M301&lt;=Params!$B$1),'Raw Time'!M301,"")</f>
        <v/>
      </c>
      <c r="J301" t="str">
        <f>IF(AND('Raw Time'!N301&gt;0,'Raw Time'!N301&lt;=Params!$B$1),'Raw Time'!N301,"")</f>
        <v/>
      </c>
      <c r="K301" t="str">
        <f>IF(AND('Raw Time'!O301&gt;0,'Raw Time'!O301&lt;=Params!$B$1),'Raw Time'!O301,"")</f>
        <v/>
      </c>
      <c r="L301" t="str">
        <f>IF(AND('Raw Time'!P301&gt;0,'Raw Time'!P301&lt;=Params!$B$1),'Raw Time'!P301,"")</f>
        <v/>
      </c>
      <c r="M301" t="str">
        <f>IF(AND('Raw Time'!Q301&gt;0,'Raw Time'!Q301&lt;=Params!$B$1),'Raw Time'!Q301,"")</f>
        <v/>
      </c>
      <c r="N301" t="str">
        <f>IF(AND('Raw Time'!R301&gt;0,'Raw Time'!R301&lt;=Params!$B$1),'Raw Time'!R301,"")</f>
        <v/>
      </c>
    </row>
    <row r="302" spans="1:14" x14ac:dyDescent="0.25">
      <c r="A302">
        <v>301</v>
      </c>
      <c r="B302" s="1" t="s">
        <v>358</v>
      </c>
      <c r="C302" t="str">
        <f>IF(AND('Raw Time'!G302&gt;0,'Raw Time'!G302&lt;=Params!$B$1),'Raw Time'!G302,"")</f>
        <v/>
      </c>
      <c r="D302" t="str">
        <f>IF(AND('Raw Time'!H302&gt;0,'Raw Time'!H302&lt;=Params!$B$1),'Raw Time'!H302,"")</f>
        <v/>
      </c>
      <c r="E302" t="str">
        <f>IF(AND('Raw Time'!I302&gt;0,'Raw Time'!I302&lt;=Params!$B$1),'Raw Time'!I302,"")</f>
        <v/>
      </c>
      <c r="F302" t="str">
        <f>IF(AND('Raw Time'!J302&gt;0,'Raw Time'!J302&lt;=Params!$B$1),'Raw Time'!J302,"")</f>
        <v/>
      </c>
      <c r="G302" t="str">
        <f>IF(AND('Raw Time'!K302&gt;0,'Raw Time'!K302&lt;=Params!$B$1),'Raw Time'!K302,"")</f>
        <v/>
      </c>
      <c r="H302" t="str">
        <f>IF(AND('Raw Time'!L302&gt;0,'Raw Time'!L302&lt;=Params!$B$1),'Raw Time'!L302,"")</f>
        <v/>
      </c>
      <c r="I302" t="str">
        <f>IF(AND('Raw Time'!M302&gt;0,'Raw Time'!M302&lt;=Params!$B$1),'Raw Time'!M302,"")</f>
        <v/>
      </c>
      <c r="J302" t="str">
        <f>IF(AND('Raw Time'!N302&gt;0,'Raw Time'!N302&lt;=Params!$B$1),'Raw Time'!N302,"")</f>
        <v/>
      </c>
      <c r="K302" t="str">
        <f>IF(AND('Raw Time'!O302&gt;0,'Raw Time'!O302&lt;=Params!$B$1),'Raw Time'!O302,"")</f>
        <v/>
      </c>
      <c r="L302" t="str">
        <f>IF(AND('Raw Time'!P302&gt;0,'Raw Time'!P302&lt;=Params!$B$1),'Raw Time'!P302,"")</f>
        <v/>
      </c>
      <c r="M302" t="str">
        <f>IF(AND('Raw Time'!Q302&gt;0,'Raw Time'!Q302&lt;=Params!$B$1),'Raw Time'!Q302,"")</f>
        <v/>
      </c>
      <c r="N302" t="str">
        <f>IF(AND('Raw Time'!R302&gt;0,'Raw Time'!R302&lt;=Params!$B$1),'Raw Time'!R302,"")</f>
        <v/>
      </c>
    </row>
    <row r="303" spans="1:14" x14ac:dyDescent="0.25">
      <c r="A303">
        <v>302</v>
      </c>
      <c r="B303" s="1" t="s">
        <v>359</v>
      </c>
      <c r="C303" t="str">
        <f>IF(AND('Raw Time'!G303&gt;0,'Raw Time'!G303&lt;=Params!$B$1),'Raw Time'!G303,"")</f>
        <v/>
      </c>
      <c r="D303" t="str">
        <f>IF(AND('Raw Time'!H303&gt;0,'Raw Time'!H303&lt;=Params!$B$1),'Raw Time'!H303,"")</f>
        <v/>
      </c>
      <c r="E303" t="str">
        <f>IF(AND('Raw Time'!I303&gt;0,'Raw Time'!I303&lt;=Params!$B$1),'Raw Time'!I303,"")</f>
        <v/>
      </c>
      <c r="F303" t="str">
        <f>IF(AND('Raw Time'!J303&gt;0,'Raw Time'!J303&lt;=Params!$B$1),'Raw Time'!J303,"")</f>
        <v/>
      </c>
      <c r="G303" t="str">
        <f>IF(AND('Raw Time'!K303&gt;0,'Raw Time'!K303&lt;=Params!$B$1),'Raw Time'!K303,"")</f>
        <v/>
      </c>
      <c r="H303" t="str">
        <f>IF(AND('Raw Time'!L303&gt;0,'Raw Time'!L303&lt;=Params!$B$1),'Raw Time'!L303,"")</f>
        <v/>
      </c>
      <c r="I303" t="str">
        <f>IF(AND('Raw Time'!M303&gt;0,'Raw Time'!M303&lt;=Params!$B$1),'Raw Time'!M303,"")</f>
        <v/>
      </c>
      <c r="J303" t="str">
        <f>IF(AND('Raw Time'!N303&gt;0,'Raw Time'!N303&lt;=Params!$B$1),'Raw Time'!N303,"")</f>
        <v/>
      </c>
      <c r="K303" t="str">
        <f>IF(AND('Raw Time'!O303&gt;0,'Raw Time'!O303&lt;=Params!$B$1),'Raw Time'!O303,"")</f>
        <v/>
      </c>
      <c r="L303" t="str">
        <f>IF(AND('Raw Time'!P303&gt;0,'Raw Time'!P303&lt;=Params!$B$1),'Raw Time'!P303,"")</f>
        <v/>
      </c>
      <c r="M303" t="str">
        <f>IF(AND('Raw Time'!Q303&gt;0,'Raw Time'!Q303&lt;=Params!$B$1),'Raw Time'!Q303,"")</f>
        <v/>
      </c>
      <c r="N303" t="str">
        <f>IF(AND('Raw Time'!R303&gt;0,'Raw Time'!R303&lt;=Params!$B$1),'Raw Time'!R303,"")</f>
        <v/>
      </c>
    </row>
    <row r="304" spans="1:14" x14ac:dyDescent="0.25">
      <c r="A304">
        <v>303</v>
      </c>
      <c r="B304" s="1" t="s">
        <v>360</v>
      </c>
      <c r="C304" t="str">
        <f>IF(AND('Raw Time'!G304&gt;0,'Raw Time'!G304&lt;=Params!$B$1),'Raw Time'!G304,"")</f>
        <v/>
      </c>
      <c r="D304" t="str">
        <f>IF(AND('Raw Time'!H304&gt;0,'Raw Time'!H304&lt;=Params!$B$1),'Raw Time'!H304,"")</f>
        <v/>
      </c>
      <c r="E304" t="str">
        <f>IF(AND('Raw Time'!I304&gt;0,'Raw Time'!I304&lt;=Params!$B$1),'Raw Time'!I304,"")</f>
        <v/>
      </c>
      <c r="F304" t="str">
        <f>IF(AND('Raw Time'!J304&gt;0,'Raw Time'!J304&lt;=Params!$B$1),'Raw Time'!J304,"")</f>
        <v/>
      </c>
      <c r="G304" t="str">
        <f>IF(AND('Raw Time'!K304&gt;0,'Raw Time'!K304&lt;=Params!$B$1),'Raw Time'!K304,"")</f>
        <v/>
      </c>
      <c r="H304" t="str">
        <f>IF(AND('Raw Time'!L304&gt;0,'Raw Time'!L304&lt;=Params!$B$1),'Raw Time'!L304,"")</f>
        <v/>
      </c>
      <c r="I304" t="str">
        <f>IF(AND('Raw Time'!M304&gt;0,'Raw Time'!M304&lt;=Params!$B$1),'Raw Time'!M304,"")</f>
        <v/>
      </c>
      <c r="J304" t="str">
        <f>IF(AND('Raw Time'!N304&gt;0,'Raw Time'!N304&lt;=Params!$B$1),'Raw Time'!N304,"")</f>
        <v/>
      </c>
      <c r="K304" t="str">
        <f>IF(AND('Raw Time'!O304&gt;0,'Raw Time'!O304&lt;=Params!$B$1),'Raw Time'!O304,"")</f>
        <v/>
      </c>
      <c r="L304" t="str">
        <f>IF(AND('Raw Time'!P304&gt;0,'Raw Time'!P304&lt;=Params!$B$1),'Raw Time'!P304,"")</f>
        <v/>
      </c>
      <c r="M304" t="str">
        <f>IF(AND('Raw Time'!Q304&gt;0,'Raw Time'!Q304&lt;=Params!$B$1),'Raw Time'!Q304,"")</f>
        <v/>
      </c>
      <c r="N304" t="str">
        <f>IF(AND('Raw Time'!R304&gt;0,'Raw Time'!R304&lt;=Params!$B$1),'Raw Time'!R304,"")</f>
        <v/>
      </c>
    </row>
    <row r="305" spans="1:14" x14ac:dyDescent="0.25">
      <c r="A305">
        <v>304</v>
      </c>
      <c r="B305" s="1" t="s">
        <v>361</v>
      </c>
      <c r="C305" t="str">
        <f>IF(AND('Raw Time'!G305&gt;0,'Raw Time'!G305&lt;=Params!$B$1),'Raw Time'!G305,"")</f>
        <v/>
      </c>
      <c r="D305" t="str">
        <f>IF(AND('Raw Time'!H305&gt;0,'Raw Time'!H305&lt;=Params!$B$1),'Raw Time'!H305,"")</f>
        <v/>
      </c>
      <c r="E305" t="str">
        <f>IF(AND('Raw Time'!I305&gt;0,'Raw Time'!I305&lt;=Params!$B$1),'Raw Time'!I305,"")</f>
        <v/>
      </c>
      <c r="F305" t="str">
        <f>IF(AND('Raw Time'!J305&gt;0,'Raw Time'!J305&lt;=Params!$B$1),'Raw Time'!J305,"")</f>
        <v/>
      </c>
      <c r="G305" t="str">
        <f>IF(AND('Raw Time'!K305&gt;0,'Raw Time'!K305&lt;=Params!$B$1),'Raw Time'!K305,"")</f>
        <v/>
      </c>
      <c r="H305" t="str">
        <f>IF(AND('Raw Time'!L305&gt;0,'Raw Time'!L305&lt;=Params!$B$1),'Raw Time'!L305,"")</f>
        <v/>
      </c>
      <c r="I305" t="str">
        <f>IF(AND('Raw Time'!M305&gt;0,'Raw Time'!M305&lt;=Params!$B$1),'Raw Time'!M305,"")</f>
        <v/>
      </c>
      <c r="J305" t="str">
        <f>IF(AND('Raw Time'!N305&gt;0,'Raw Time'!N305&lt;=Params!$B$1),'Raw Time'!N305,"")</f>
        <v/>
      </c>
      <c r="K305" t="str">
        <f>IF(AND('Raw Time'!O305&gt;0,'Raw Time'!O305&lt;=Params!$B$1),'Raw Time'!O305,"")</f>
        <v/>
      </c>
      <c r="L305" t="str">
        <f>IF(AND('Raw Time'!P305&gt;0,'Raw Time'!P305&lt;=Params!$B$1),'Raw Time'!P305,"")</f>
        <v/>
      </c>
      <c r="M305" t="str">
        <f>IF(AND('Raw Time'!Q305&gt;0,'Raw Time'!Q305&lt;=Params!$B$1),'Raw Time'!Q305,"")</f>
        <v/>
      </c>
      <c r="N305" t="str">
        <f>IF(AND('Raw Time'!R305&gt;0,'Raw Time'!R305&lt;=Params!$B$1),'Raw Time'!R305,"")</f>
        <v/>
      </c>
    </row>
    <row r="306" spans="1:14" x14ac:dyDescent="0.25">
      <c r="A306">
        <v>305</v>
      </c>
      <c r="B306" s="1" t="s">
        <v>362</v>
      </c>
      <c r="C306" t="str">
        <f>IF(AND('Raw Time'!G306&gt;0,'Raw Time'!G306&lt;=Params!$B$1),'Raw Time'!G306,"")</f>
        <v/>
      </c>
      <c r="D306" t="str">
        <f>IF(AND('Raw Time'!H306&gt;0,'Raw Time'!H306&lt;=Params!$B$1),'Raw Time'!H306,"")</f>
        <v/>
      </c>
      <c r="E306" t="str">
        <f>IF(AND('Raw Time'!I306&gt;0,'Raw Time'!I306&lt;=Params!$B$1),'Raw Time'!I306,"")</f>
        <v/>
      </c>
      <c r="F306" t="str">
        <f>IF(AND('Raw Time'!J306&gt;0,'Raw Time'!J306&lt;=Params!$B$1),'Raw Time'!J306,"")</f>
        <v/>
      </c>
      <c r="G306" t="str">
        <f>IF(AND('Raw Time'!K306&gt;0,'Raw Time'!K306&lt;=Params!$B$1),'Raw Time'!K306,"")</f>
        <v/>
      </c>
      <c r="H306" t="str">
        <f>IF(AND('Raw Time'!L306&gt;0,'Raw Time'!L306&lt;=Params!$B$1),'Raw Time'!L306,"")</f>
        <v/>
      </c>
      <c r="I306" t="str">
        <f>IF(AND('Raw Time'!M306&gt;0,'Raw Time'!M306&lt;=Params!$B$1),'Raw Time'!M306,"")</f>
        <v/>
      </c>
      <c r="J306" t="str">
        <f>IF(AND('Raw Time'!N306&gt;0,'Raw Time'!N306&lt;=Params!$B$1),'Raw Time'!N306,"")</f>
        <v/>
      </c>
      <c r="K306" t="str">
        <f>IF(AND('Raw Time'!O306&gt;0,'Raw Time'!O306&lt;=Params!$B$1),'Raw Time'!O306,"")</f>
        <v/>
      </c>
      <c r="L306" t="str">
        <f>IF(AND('Raw Time'!P306&gt;0,'Raw Time'!P306&lt;=Params!$B$1),'Raw Time'!P306,"")</f>
        <v/>
      </c>
      <c r="M306" t="str">
        <f>IF(AND('Raw Time'!Q306&gt;0,'Raw Time'!Q306&lt;=Params!$B$1),'Raw Time'!Q306,"")</f>
        <v/>
      </c>
      <c r="N306" t="str">
        <f>IF(AND('Raw Time'!R306&gt;0,'Raw Time'!R306&lt;=Params!$B$1),'Raw Time'!R306,"")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workbookViewId="0">
      <selection activeCell="C1" sqref="C1:F1048576"/>
    </sheetView>
  </sheetViews>
  <sheetFormatPr defaultColWidth="8.85546875" defaultRowHeight="15" x14ac:dyDescent="0.25"/>
  <cols>
    <col min="1" max="1" width="5.28515625" bestFit="1" customWidth="1"/>
    <col min="2" max="2" width="12.140625" style="1" customWidth="1"/>
    <col min="3" max="3" width="10.140625" bestFit="1" customWidth="1"/>
    <col min="4" max="4" width="7.42578125" bestFit="1" customWidth="1"/>
    <col min="5" max="5" width="9.140625" bestFit="1" customWidth="1"/>
    <col min="6" max="6" width="11.42578125" bestFit="1" customWidth="1"/>
    <col min="7" max="7" width="10" bestFit="1" customWidth="1"/>
    <col min="8" max="8" width="8" bestFit="1" customWidth="1"/>
    <col min="9" max="9" width="12.7109375" bestFit="1" customWidth="1"/>
    <col min="10" max="10" width="11.140625" bestFit="1" customWidth="1"/>
    <col min="11" max="12" width="7.42578125" bestFit="1" customWidth="1"/>
    <col min="13" max="13" width="8.5703125" bestFit="1" customWidth="1"/>
    <col min="14" max="14" width="7.42578125" bestFit="1" customWidth="1"/>
  </cols>
  <sheetData>
    <row r="1" spans="1:14" x14ac:dyDescent="0.25">
      <c r="A1" t="s">
        <v>0</v>
      </c>
      <c r="B1" s="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>
        <v>1</v>
      </c>
      <c r="B2" s="1" t="s">
        <v>18</v>
      </c>
      <c r="C2">
        <f>IF(ISNUMBER(B!C2),RANK(B!C2,B!C$2:C$306,1),"")</f>
        <v>1</v>
      </c>
      <c r="D2">
        <f>IF(ISNUMBER(B!D2),RANK(B!D2,B!D$2:D$306,1),"")</f>
        <v>1</v>
      </c>
      <c r="E2">
        <f>IF(ISNUMBER(B!E2),RANK(B!E2,B!E$2:E$306,1),"")</f>
        <v>13</v>
      </c>
      <c r="F2">
        <f>IF(ISNUMBER(B!F2),RANK(B!F2,B!F$2:F$306,1),"")</f>
        <v>1</v>
      </c>
      <c r="G2">
        <f>IF(ISNUMBER(B!G2),RANK(B!G2,B!G$2:G$306,1),"")</f>
        <v>3</v>
      </c>
      <c r="H2">
        <f>IF(ISNUMBER(B!H2),RANK(B!H2,B!H$2:H$306,1),"")</f>
        <v>28</v>
      </c>
      <c r="I2">
        <f>IF(ISNUMBER(B!I2),RANK(B!I2,B!I$2:I$306,1),"")</f>
        <v>33</v>
      </c>
      <c r="J2">
        <f>IF(ISNUMBER(B!J2),RANK(B!J2,B!J$2:J$306,1),"")</f>
        <v>1</v>
      </c>
      <c r="K2">
        <f>IF(ISNUMBER(B!K2),RANK(B!K2,B!K$2:K$306,1),"")</f>
        <v>7</v>
      </c>
      <c r="L2">
        <f>IF(ISNUMBER(B!L2),RANK(B!L2,B!L$2:L$306,1),"")</f>
        <v>1</v>
      </c>
      <c r="M2">
        <f>IF(ISNUMBER(B!M2),RANK(B!M2,B!M$2:M$306,1),"")</f>
        <v>1</v>
      </c>
      <c r="N2">
        <f>IF(ISNUMBER(B!N2),RANK(B!N2,B!N$2:N$306,1),"")</f>
        <v>30</v>
      </c>
    </row>
    <row r="3" spans="1:14" x14ac:dyDescent="0.25">
      <c r="A3">
        <v>2</v>
      </c>
      <c r="B3" s="1" t="s">
        <v>19</v>
      </c>
      <c r="C3">
        <f>IF(ISNUMBER(B!C3),RANK(B!C3,B!C$2:C$306,1),"")</f>
        <v>4</v>
      </c>
      <c r="D3">
        <f>IF(ISNUMBER(B!D3),RANK(B!D3,B!D$2:D$306,1),"")</f>
        <v>5</v>
      </c>
      <c r="E3">
        <f>IF(ISNUMBER(B!E3),RANK(B!E3,B!E$2:E$306,1),"")</f>
        <v>4</v>
      </c>
      <c r="F3">
        <f>IF(ISNUMBER(B!F3),RANK(B!F3,B!F$2:F$306,1),"")</f>
        <v>17</v>
      </c>
      <c r="G3">
        <f>IF(ISNUMBER(B!G3),RANK(B!G3,B!G$2:G$306,1),"")</f>
        <v>1</v>
      </c>
      <c r="H3">
        <f>IF(ISNUMBER(B!H3),RANK(B!H3,B!H$2:H$306,1),"")</f>
        <v>17</v>
      </c>
      <c r="I3">
        <f>IF(ISNUMBER(B!I3),RANK(B!I3,B!I$2:I$306,1),"")</f>
        <v>3</v>
      </c>
      <c r="J3">
        <f>IF(ISNUMBER(B!J3),RANK(B!J3,B!J$2:J$306,1),"")</f>
        <v>9</v>
      </c>
      <c r="K3">
        <f>IF(ISNUMBER(B!K3),RANK(B!K3,B!K$2:K$306,1),"")</f>
        <v>2</v>
      </c>
      <c r="L3">
        <f>IF(ISNUMBER(B!L3),RANK(B!L3,B!L$2:L$306,1),"")</f>
        <v>3</v>
      </c>
      <c r="M3">
        <f>IF(ISNUMBER(B!M3),RANK(B!M3,B!M$2:M$306,1),"")</f>
        <v>13</v>
      </c>
      <c r="N3">
        <f>IF(ISNUMBER(B!N3),RANK(B!N3,B!N$2:N$306,1),"")</f>
        <v>9</v>
      </c>
    </row>
    <row r="4" spans="1:14" x14ac:dyDescent="0.25">
      <c r="A4">
        <v>3</v>
      </c>
      <c r="B4" s="1" t="s">
        <v>20</v>
      </c>
      <c r="C4">
        <f>IF(ISNUMBER(B!C4),RANK(B!C4,B!C$2:C$306,1),"")</f>
        <v>2</v>
      </c>
      <c r="D4">
        <f>IF(ISNUMBER(B!D4),RANK(B!D4,B!D$2:D$306,1),"")</f>
        <v>36</v>
      </c>
      <c r="E4">
        <f>IF(ISNUMBER(B!E4),RANK(B!E4,B!E$2:E$306,1),"")</f>
        <v>25</v>
      </c>
      <c r="F4">
        <f>IF(ISNUMBER(B!F4),RANK(B!F4,B!F$2:F$306,1),"")</f>
        <v>4</v>
      </c>
      <c r="G4">
        <f>IF(ISNUMBER(B!G4),RANK(B!G4,B!G$2:G$306,1),"")</f>
        <v>6</v>
      </c>
      <c r="H4">
        <f>IF(ISNUMBER(B!H4),RANK(B!H4,B!H$2:H$306,1),"")</f>
        <v>5</v>
      </c>
      <c r="I4">
        <f>IF(ISNUMBER(B!I4),RANK(B!I4,B!I$2:I$306,1),"")</f>
        <v>6</v>
      </c>
      <c r="J4">
        <f>IF(ISNUMBER(B!J4),RANK(B!J4,B!J$2:J$306,1),"")</f>
        <v>16</v>
      </c>
      <c r="K4">
        <f>IF(ISNUMBER(B!K4),RANK(B!K4,B!K$2:K$306,1),"")</f>
        <v>1</v>
      </c>
      <c r="L4">
        <f>IF(ISNUMBER(B!L4),RANK(B!L4,B!L$2:L$306,1),"")</f>
        <v>11</v>
      </c>
      <c r="M4">
        <f>IF(ISNUMBER(B!M4),RANK(B!M4,B!M$2:M$306,1),"")</f>
        <v>15</v>
      </c>
      <c r="N4">
        <f>IF(ISNUMBER(B!N4),RANK(B!N4,B!N$2:N$306,1),"")</f>
        <v>4</v>
      </c>
    </row>
    <row r="5" spans="1:14" x14ac:dyDescent="0.25">
      <c r="A5">
        <v>4</v>
      </c>
      <c r="B5" s="1" t="s">
        <v>21</v>
      </c>
      <c r="C5">
        <f>IF(ISNUMBER(B!C5),RANK(B!C5,B!C$2:C$306,1),"")</f>
        <v>8</v>
      </c>
      <c r="D5">
        <f>IF(ISNUMBER(B!D5),RANK(B!D5,B!D$2:D$306,1),"")</f>
        <v>4</v>
      </c>
      <c r="E5">
        <f>IF(ISNUMBER(B!E5),RANK(B!E5,B!E$2:E$306,1),"")</f>
        <v>10</v>
      </c>
      <c r="F5">
        <f>IF(ISNUMBER(B!F5),RANK(B!F5,B!F$2:F$306,1),"")</f>
        <v>11</v>
      </c>
      <c r="G5" t="str">
        <f>IF(ISNUMBER(B!G5),RANK(B!G5,B!G$2:G$306,1),"")</f>
        <v/>
      </c>
      <c r="H5">
        <f>IF(ISNUMBER(B!H5),RANK(B!H5,B!H$2:H$306,1),"")</f>
        <v>15</v>
      </c>
      <c r="I5">
        <f>IF(ISNUMBER(B!I5),RANK(B!I5,B!I$2:I$306,1),"")</f>
        <v>34</v>
      </c>
      <c r="J5">
        <f>IF(ISNUMBER(B!J5),RANK(B!J5,B!J$2:J$306,1),"")</f>
        <v>15</v>
      </c>
      <c r="K5">
        <f>IF(ISNUMBER(B!K5),RANK(B!K5,B!K$2:K$306,1),"")</f>
        <v>3</v>
      </c>
      <c r="L5">
        <f>IF(ISNUMBER(B!L5),RANK(B!L5,B!L$2:L$306,1),"")</f>
        <v>2</v>
      </c>
      <c r="M5">
        <f>IF(ISNUMBER(B!M5),RANK(B!M5,B!M$2:M$306,1),"")</f>
        <v>7</v>
      </c>
      <c r="N5">
        <f>IF(ISNUMBER(B!N5),RANK(B!N5,B!N$2:N$306,1),"")</f>
        <v>3</v>
      </c>
    </row>
    <row r="6" spans="1:14" x14ac:dyDescent="0.25">
      <c r="A6">
        <v>5</v>
      </c>
      <c r="B6" s="1" t="s">
        <v>23</v>
      </c>
      <c r="C6">
        <f>IF(ISNUMBER(B!C6),RANK(B!C6,B!C$2:C$306,1),"")</f>
        <v>30</v>
      </c>
      <c r="D6" t="str">
        <f>IF(ISNUMBER(B!D6),RANK(B!D6,B!D$2:D$306,1),"")</f>
        <v/>
      </c>
      <c r="E6">
        <f>IF(ISNUMBER(B!E6),RANK(B!E6,B!E$2:E$306,1),"")</f>
        <v>23</v>
      </c>
      <c r="F6">
        <f>IF(ISNUMBER(B!F6),RANK(B!F6,B!F$2:F$306,1),"")</f>
        <v>8</v>
      </c>
      <c r="G6">
        <f>IF(ISNUMBER(B!G6),RANK(B!G6,B!G$2:G$306,1),"")</f>
        <v>10</v>
      </c>
      <c r="H6">
        <f>IF(ISNUMBER(B!H6),RANK(B!H6,B!H$2:H$306,1),"")</f>
        <v>9</v>
      </c>
      <c r="I6">
        <f>IF(ISNUMBER(B!I6),RANK(B!I6,B!I$2:I$306,1),"")</f>
        <v>2</v>
      </c>
      <c r="J6">
        <f>IF(ISNUMBER(B!J6),RANK(B!J6,B!J$2:J$306,1),"")</f>
        <v>3</v>
      </c>
      <c r="K6">
        <f>IF(ISNUMBER(B!K6),RANK(B!K6,B!K$2:K$306,1),"")</f>
        <v>9</v>
      </c>
      <c r="L6">
        <f>IF(ISNUMBER(B!L6),RANK(B!L6,B!L$2:L$306,1),"")</f>
        <v>10</v>
      </c>
      <c r="M6">
        <f>IF(ISNUMBER(B!M6),RANK(B!M6,B!M$2:M$306,1),"")</f>
        <v>9</v>
      </c>
      <c r="N6">
        <f>IF(ISNUMBER(B!N6),RANK(B!N6,B!N$2:N$306,1),"")</f>
        <v>15</v>
      </c>
    </row>
    <row r="7" spans="1:14" x14ac:dyDescent="0.25">
      <c r="A7">
        <v>6</v>
      </c>
      <c r="B7" s="1" t="s">
        <v>24</v>
      </c>
      <c r="C7">
        <f>IF(ISNUMBER(B!C7),RANK(B!C7,B!C$2:C$306,1),"")</f>
        <v>6</v>
      </c>
      <c r="D7">
        <f>IF(ISNUMBER(B!D7),RANK(B!D7,B!D$2:D$306,1),"")</f>
        <v>2</v>
      </c>
      <c r="E7">
        <f>IF(ISNUMBER(B!E7),RANK(B!E7,B!E$2:E$306,1),"")</f>
        <v>9</v>
      </c>
      <c r="F7" t="str">
        <f>IF(ISNUMBER(B!F7),RANK(B!F7,B!F$2:F$306,1),"")</f>
        <v/>
      </c>
      <c r="G7">
        <f>IF(ISNUMBER(B!G7),RANK(B!G7,B!G$2:G$306,1),"")</f>
        <v>26</v>
      </c>
      <c r="H7">
        <f>IF(ISNUMBER(B!H7),RANK(B!H7,B!H$2:H$306,1),"")</f>
        <v>2</v>
      </c>
      <c r="I7">
        <f>IF(ISNUMBER(B!I7),RANK(B!I7,B!I$2:I$306,1),"")</f>
        <v>7</v>
      </c>
      <c r="J7">
        <f>IF(ISNUMBER(B!J7),RANK(B!J7,B!J$2:J$306,1),"")</f>
        <v>67</v>
      </c>
      <c r="K7">
        <f>IF(ISNUMBER(B!K7),RANK(B!K7,B!K$2:K$306,1),"")</f>
        <v>21</v>
      </c>
      <c r="L7">
        <f>IF(ISNUMBER(B!L7),RANK(B!L7,B!L$2:L$306,1),"")</f>
        <v>5</v>
      </c>
      <c r="M7">
        <f>IF(ISNUMBER(B!M7),RANK(B!M7,B!M$2:M$306,1),"")</f>
        <v>8</v>
      </c>
      <c r="N7">
        <f>IF(ISNUMBER(B!N7),RANK(B!N7,B!N$2:N$306,1),"")</f>
        <v>2</v>
      </c>
    </row>
    <row r="8" spans="1:14" x14ac:dyDescent="0.25">
      <c r="A8">
        <v>7</v>
      </c>
      <c r="B8" s="1" t="s">
        <v>25</v>
      </c>
      <c r="C8">
        <f>IF(ISNUMBER(B!C8),RANK(B!C8,B!C$2:C$306,1),"")</f>
        <v>52</v>
      </c>
      <c r="D8">
        <f>IF(ISNUMBER(B!D8),RANK(B!D8,B!D$2:D$306,1),"")</f>
        <v>6</v>
      </c>
      <c r="E8">
        <f>IF(ISNUMBER(B!E8),RANK(B!E8,B!E$2:E$306,1),"")</f>
        <v>29</v>
      </c>
      <c r="F8">
        <f>IF(ISNUMBER(B!F8),RANK(B!F8,B!F$2:F$306,1),"")</f>
        <v>47</v>
      </c>
      <c r="G8">
        <f>IF(ISNUMBER(B!G8),RANK(B!G8,B!G$2:G$306,1),"")</f>
        <v>2</v>
      </c>
      <c r="H8">
        <f>IF(ISNUMBER(B!H8),RANK(B!H8,B!H$2:H$306,1),"")</f>
        <v>12</v>
      </c>
      <c r="I8">
        <f>IF(ISNUMBER(B!I8),RANK(B!I8,B!I$2:I$306,1),"")</f>
        <v>1</v>
      </c>
      <c r="J8">
        <f>IF(ISNUMBER(B!J8),RANK(B!J8,B!J$2:J$306,1),"")</f>
        <v>11</v>
      </c>
      <c r="K8">
        <f>IF(ISNUMBER(B!K8),RANK(B!K8,B!K$2:K$306,1),"")</f>
        <v>5</v>
      </c>
      <c r="L8">
        <f>IF(ISNUMBER(B!L8),RANK(B!L8,B!L$2:L$306,1),"")</f>
        <v>9</v>
      </c>
      <c r="M8">
        <f>IF(ISNUMBER(B!M8),RANK(B!M8,B!M$2:M$306,1),"")</f>
        <v>26</v>
      </c>
      <c r="N8">
        <f>IF(ISNUMBER(B!N8),RANK(B!N8,B!N$2:N$306,1),"")</f>
        <v>10</v>
      </c>
    </row>
    <row r="9" spans="1:14" x14ac:dyDescent="0.25">
      <c r="A9">
        <v>8</v>
      </c>
      <c r="B9" s="1" t="s">
        <v>26</v>
      </c>
      <c r="C9">
        <f>IF(ISNUMBER(B!C9),RANK(B!C9,B!C$2:C$306,1),"")</f>
        <v>27</v>
      </c>
      <c r="D9">
        <f>IF(ISNUMBER(B!D9),RANK(B!D9,B!D$2:D$306,1),"")</f>
        <v>21</v>
      </c>
      <c r="E9">
        <f>IF(ISNUMBER(B!E9),RANK(B!E9,B!E$2:E$306,1),"")</f>
        <v>14</v>
      </c>
      <c r="F9">
        <f>IF(ISNUMBER(B!F9),RANK(B!F9,B!F$2:F$306,1),"")</f>
        <v>2</v>
      </c>
      <c r="G9">
        <f>IF(ISNUMBER(B!G9),RANK(B!G9,B!G$2:G$306,1),"")</f>
        <v>5</v>
      </c>
      <c r="H9">
        <f>IF(ISNUMBER(B!H9),RANK(B!H9,B!H$2:H$306,1),"")</f>
        <v>3</v>
      </c>
      <c r="I9">
        <f>IF(ISNUMBER(B!I9),RANK(B!I9,B!I$2:I$306,1),"")</f>
        <v>10</v>
      </c>
      <c r="J9">
        <f>IF(ISNUMBER(B!J9),RANK(B!J9,B!J$2:J$306,1),"")</f>
        <v>4</v>
      </c>
      <c r="K9">
        <f>IF(ISNUMBER(B!K9),RANK(B!K9,B!K$2:K$306,1),"")</f>
        <v>11</v>
      </c>
      <c r="L9">
        <f>IF(ISNUMBER(B!L9),RANK(B!L9,B!L$2:L$306,1),"")</f>
        <v>27</v>
      </c>
      <c r="M9">
        <f>IF(ISNUMBER(B!M9),RANK(B!M9,B!M$2:M$306,1),"")</f>
        <v>41</v>
      </c>
      <c r="N9">
        <f>IF(ISNUMBER(B!N9),RANK(B!N9,B!N$2:N$306,1),"")</f>
        <v>91</v>
      </c>
    </row>
    <row r="10" spans="1:14" x14ac:dyDescent="0.25">
      <c r="A10">
        <v>9</v>
      </c>
      <c r="B10" s="1" t="s">
        <v>27</v>
      </c>
      <c r="C10">
        <f>IF(ISNUMBER(B!C10),RANK(B!C10,B!C$2:C$306,1),"")</f>
        <v>3</v>
      </c>
      <c r="D10">
        <f>IF(ISNUMBER(B!D10),RANK(B!D10,B!D$2:D$306,1),"")</f>
        <v>12</v>
      </c>
      <c r="E10">
        <f>IF(ISNUMBER(B!E10),RANK(B!E10,B!E$2:E$306,1),"")</f>
        <v>2</v>
      </c>
      <c r="F10">
        <f>IF(ISNUMBER(B!F10),RANK(B!F10,B!F$2:F$306,1),"")</f>
        <v>13</v>
      </c>
      <c r="G10">
        <f>IF(ISNUMBER(B!G10),RANK(B!G10,B!G$2:G$306,1),"")</f>
        <v>30</v>
      </c>
      <c r="H10">
        <f>IF(ISNUMBER(B!H10),RANK(B!H10,B!H$2:H$306,1),"")</f>
        <v>23</v>
      </c>
      <c r="I10">
        <f>IF(ISNUMBER(B!I10),RANK(B!I10,B!I$2:I$306,1),"")</f>
        <v>15</v>
      </c>
      <c r="J10">
        <f>IF(ISNUMBER(B!J10),RANK(B!J10,B!J$2:J$306,1),"")</f>
        <v>10</v>
      </c>
      <c r="K10">
        <f>IF(ISNUMBER(B!K10),RANK(B!K10,B!K$2:K$306,1),"")</f>
        <v>4</v>
      </c>
      <c r="L10">
        <f>IF(ISNUMBER(B!L10),RANK(B!L10,B!L$2:L$306,1),"")</f>
        <v>15</v>
      </c>
      <c r="M10">
        <f>IF(ISNUMBER(B!M10),RANK(B!M10,B!M$2:M$306,1),"")</f>
        <v>18</v>
      </c>
      <c r="N10" t="str">
        <f>IF(ISNUMBER(B!N10),RANK(B!N10,B!N$2:N$306,1),"")</f>
        <v/>
      </c>
    </row>
    <row r="11" spans="1:14" x14ac:dyDescent="0.25">
      <c r="A11">
        <v>10</v>
      </c>
      <c r="B11" s="1" t="s">
        <v>28</v>
      </c>
      <c r="C11">
        <f>IF(ISNUMBER(B!C11),RANK(B!C11,B!C$2:C$306,1),"")</f>
        <v>5</v>
      </c>
      <c r="D11">
        <f>IF(ISNUMBER(B!D11),RANK(B!D11,B!D$2:D$306,1),"")</f>
        <v>17</v>
      </c>
      <c r="E11">
        <f>IF(ISNUMBER(B!E11),RANK(B!E11,B!E$2:E$306,1),"")</f>
        <v>19</v>
      </c>
      <c r="F11">
        <f>IF(ISNUMBER(B!F11),RANK(B!F11,B!F$2:F$306,1),"")</f>
        <v>4</v>
      </c>
      <c r="G11">
        <f>IF(ISNUMBER(B!G11),RANK(B!G11,B!G$2:G$306,1),"")</f>
        <v>21</v>
      </c>
      <c r="H11">
        <f>IF(ISNUMBER(B!H11),RANK(B!H11,B!H$2:H$306,1),"")</f>
        <v>25</v>
      </c>
      <c r="I11">
        <f>IF(ISNUMBER(B!I11),RANK(B!I11,B!I$2:I$306,1),"")</f>
        <v>21</v>
      </c>
      <c r="J11">
        <f>IF(ISNUMBER(B!J11),RANK(B!J11,B!J$2:J$306,1),"")</f>
        <v>18</v>
      </c>
      <c r="K11">
        <f>IF(ISNUMBER(B!K11),RANK(B!K11,B!K$2:K$306,1),"")</f>
        <v>6</v>
      </c>
      <c r="L11">
        <f>IF(ISNUMBER(B!L11),RANK(B!L11,B!L$2:L$306,1),"")</f>
        <v>17</v>
      </c>
      <c r="M11">
        <f>IF(ISNUMBER(B!M11),RANK(B!M11,B!M$2:M$306,1),"")</f>
        <v>14</v>
      </c>
      <c r="N11">
        <f>IF(ISNUMBER(B!N11),RANK(B!N11,B!N$2:N$306,1),"")</f>
        <v>16</v>
      </c>
    </row>
    <row r="12" spans="1:14" x14ac:dyDescent="0.25">
      <c r="A12">
        <v>11</v>
      </c>
      <c r="B12" s="1" t="s">
        <v>29</v>
      </c>
      <c r="C12">
        <f>IF(ISNUMBER(B!C12),RANK(B!C12,B!C$2:C$306,1),"")</f>
        <v>42</v>
      </c>
      <c r="D12">
        <f>IF(ISNUMBER(B!D12),RANK(B!D12,B!D$2:D$306,1),"")</f>
        <v>49</v>
      </c>
      <c r="E12">
        <f>IF(ISNUMBER(B!E12),RANK(B!E12,B!E$2:E$306,1),"")</f>
        <v>5</v>
      </c>
      <c r="F12">
        <f>IF(ISNUMBER(B!F12),RANK(B!F12,B!F$2:F$306,1),"")</f>
        <v>10</v>
      </c>
      <c r="G12">
        <f>IF(ISNUMBER(B!G12),RANK(B!G12,B!G$2:G$306,1),"")</f>
        <v>4</v>
      </c>
      <c r="H12">
        <f>IF(ISNUMBER(B!H12),RANK(B!H12,B!H$2:H$306,1),"")</f>
        <v>13</v>
      </c>
      <c r="I12" t="str">
        <f>IF(ISNUMBER(B!I12),RANK(B!I12,B!I$2:I$306,1),"")</f>
        <v/>
      </c>
      <c r="J12">
        <f>IF(ISNUMBER(B!J12),RANK(B!J12,B!J$2:J$306,1),"")</f>
        <v>7</v>
      </c>
      <c r="K12">
        <f>IF(ISNUMBER(B!K12),RANK(B!K12,B!K$2:K$306,1),"")</f>
        <v>10</v>
      </c>
      <c r="L12">
        <f>IF(ISNUMBER(B!L12),RANK(B!L12,B!L$2:L$306,1),"")</f>
        <v>31</v>
      </c>
      <c r="M12">
        <f>IF(ISNUMBER(B!M12),RANK(B!M12,B!M$2:M$306,1),"")</f>
        <v>9</v>
      </c>
      <c r="N12">
        <f>IF(ISNUMBER(B!N12),RANK(B!N12,B!N$2:N$306,1),"")</f>
        <v>25</v>
      </c>
    </row>
    <row r="13" spans="1:14" x14ac:dyDescent="0.25">
      <c r="A13">
        <v>12</v>
      </c>
      <c r="B13" s="1" t="s">
        <v>30</v>
      </c>
      <c r="C13">
        <f>IF(ISNUMBER(B!C13),RANK(B!C13,B!C$2:C$306,1),"")</f>
        <v>43</v>
      </c>
      <c r="D13">
        <f>IF(ISNUMBER(B!D13),RANK(B!D13,B!D$2:D$306,1),"")</f>
        <v>27</v>
      </c>
      <c r="E13" t="str">
        <f>IF(ISNUMBER(B!E13),RANK(B!E13,B!E$2:E$306,1),"")</f>
        <v/>
      </c>
      <c r="F13">
        <f>IF(ISNUMBER(B!F13),RANK(B!F13,B!F$2:F$306,1),"")</f>
        <v>16</v>
      </c>
      <c r="G13">
        <f>IF(ISNUMBER(B!G13),RANK(B!G13,B!G$2:G$306,1),"")</f>
        <v>9</v>
      </c>
      <c r="H13">
        <f>IF(ISNUMBER(B!H13),RANK(B!H13,B!H$2:H$306,1),"")</f>
        <v>11</v>
      </c>
      <c r="I13">
        <f>IF(ISNUMBER(B!I13),RANK(B!I13,B!I$2:I$306,1),"")</f>
        <v>12</v>
      </c>
      <c r="J13">
        <f>IF(ISNUMBER(B!J13),RANK(B!J13,B!J$2:J$306,1),"")</f>
        <v>6</v>
      </c>
      <c r="K13">
        <f>IF(ISNUMBER(B!K13),RANK(B!K13,B!K$2:K$306,1),"")</f>
        <v>20</v>
      </c>
      <c r="L13">
        <f>IF(ISNUMBER(B!L13),RANK(B!L13,B!L$2:L$306,1),"")</f>
        <v>20</v>
      </c>
      <c r="M13">
        <f>IF(ISNUMBER(B!M13),RANK(B!M13,B!M$2:M$306,1),"")</f>
        <v>27</v>
      </c>
      <c r="N13">
        <f>IF(ISNUMBER(B!N13),RANK(B!N13,B!N$2:N$306,1),"")</f>
        <v>7</v>
      </c>
    </row>
    <row r="14" spans="1:14" x14ac:dyDescent="0.25">
      <c r="A14">
        <v>13</v>
      </c>
      <c r="B14" s="1" t="s">
        <v>31</v>
      </c>
      <c r="C14">
        <f>IF(ISNUMBER(B!C14),RANK(B!C14,B!C$2:C$306,1),"")</f>
        <v>11</v>
      </c>
      <c r="D14">
        <f>IF(ISNUMBER(B!D14),RANK(B!D14,B!D$2:D$306,1),"")</f>
        <v>7</v>
      </c>
      <c r="E14" t="str">
        <f>IF(ISNUMBER(B!E14),RANK(B!E14,B!E$2:E$306,1),"")</f>
        <v/>
      </c>
      <c r="F14">
        <f>IF(ISNUMBER(B!F14),RANK(B!F14,B!F$2:F$306,1),"")</f>
        <v>26</v>
      </c>
      <c r="G14">
        <f>IF(ISNUMBER(B!G14),RANK(B!G14,B!G$2:G$306,1),"")</f>
        <v>7</v>
      </c>
      <c r="H14">
        <f>IF(ISNUMBER(B!H14),RANK(B!H14,B!H$2:H$306,1),"")</f>
        <v>26</v>
      </c>
      <c r="I14">
        <f>IF(ISNUMBER(B!I14),RANK(B!I14,B!I$2:I$306,1),"")</f>
        <v>4</v>
      </c>
      <c r="J14">
        <f>IF(ISNUMBER(B!J14),RANK(B!J14,B!J$2:J$306,1),"")</f>
        <v>13</v>
      </c>
      <c r="K14">
        <f>IF(ISNUMBER(B!K14),RANK(B!K14,B!K$2:K$306,1),"")</f>
        <v>14</v>
      </c>
      <c r="L14" t="str">
        <f>IF(ISNUMBER(B!L14),RANK(B!L14,B!L$2:L$306,1),"")</f>
        <v/>
      </c>
      <c r="M14">
        <f>IF(ISNUMBER(B!M14),RANK(B!M14,B!M$2:M$306,1),"")</f>
        <v>4</v>
      </c>
      <c r="N14">
        <f>IF(ISNUMBER(B!N14),RANK(B!N14,B!N$2:N$306,1),"")</f>
        <v>44</v>
      </c>
    </row>
    <row r="15" spans="1:14" x14ac:dyDescent="0.25">
      <c r="A15">
        <v>14</v>
      </c>
      <c r="B15" s="1" t="s">
        <v>33</v>
      </c>
      <c r="C15">
        <f>IF(ISNUMBER(B!C15),RANK(B!C15,B!C$2:C$306,1),"")</f>
        <v>10</v>
      </c>
      <c r="D15">
        <f>IF(ISNUMBER(B!D15),RANK(B!D15,B!D$2:D$306,1),"")</f>
        <v>9</v>
      </c>
      <c r="E15">
        <f>IF(ISNUMBER(B!E15),RANK(B!E15,B!E$2:E$306,1),"")</f>
        <v>6</v>
      </c>
      <c r="F15">
        <f>IF(ISNUMBER(B!F15),RANK(B!F15,B!F$2:F$306,1),"")</f>
        <v>9</v>
      </c>
      <c r="G15">
        <f>IF(ISNUMBER(B!G15),RANK(B!G15,B!G$2:G$306,1),"")</f>
        <v>19</v>
      </c>
      <c r="H15">
        <f>IF(ISNUMBER(B!H15),RANK(B!H15,B!H$2:H$306,1),"")</f>
        <v>109</v>
      </c>
      <c r="I15">
        <f>IF(ISNUMBER(B!I15),RANK(B!I15,B!I$2:I$306,1),"")</f>
        <v>24</v>
      </c>
      <c r="J15">
        <f>IF(ISNUMBER(B!J15),RANK(B!J15,B!J$2:J$306,1),"")</f>
        <v>28</v>
      </c>
      <c r="K15">
        <f>IF(ISNUMBER(B!K15),RANK(B!K15,B!K$2:K$306,1),"")</f>
        <v>28</v>
      </c>
      <c r="L15">
        <f>IF(ISNUMBER(B!L15),RANK(B!L15,B!L$2:L$306,1),"")</f>
        <v>14</v>
      </c>
      <c r="M15">
        <f>IF(ISNUMBER(B!M15),RANK(B!M15,B!M$2:M$306,1),"")</f>
        <v>45</v>
      </c>
      <c r="N15">
        <f>IF(ISNUMBER(B!N15),RANK(B!N15,B!N$2:N$306,1),"")</f>
        <v>8</v>
      </c>
    </row>
    <row r="16" spans="1:14" x14ac:dyDescent="0.25">
      <c r="A16">
        <v>15</v>
      </c>
      <c r="B16" s="1" t="s">
        <v>34</v>
      </c>
      <c r="C16">
        <f>IF(ISNUMBER(B!C16),RANK(B!C16,B!C$2:C$306,1),"")</f>
        <v>38</v>
      </c>
      <c r="D16">
        <f>IF(ISNUMBER(B!D16),RANK(B!D16,B!D$2:D$306,1),"")</f>
        <v>29</v>
      </c>
      <c r="E16">
        <f>IF(ISNUMBER(B!E16),RANK(B!E16,B!E$2:E$306,1),"")</f>
        <v>15</v>
      </c>
      <c r="F16">
        <f>IF(ISNUMBER(B!F16),RANK(B!F16,B!F$2:F$306,1),"")</f>
        <v>38</v>
      </c>
      <c r="G16" t="str">
        <f>IF(ISNUMBER(B!G16),RANK(B!G16,B!G$2:G$306,1),"")</f>
        <v/>
      </c>
      <c r="H16">
        <f>IF(ISNUMBER(B!H16),RANK(B!H16,B!H$2:H$306,1),"")</f>
        <v>6</v>
      </c>
      <c r="I16">
        <f>IF(ISNUMBER(B!I16),RANK(B!I16,B!I$2:I$306,1),"")</f>
        <v>8</v>
      </c>
      <c r="J16">
        <f>IF(ISNUMBER(B!J16),RANK(B!J16,B!J$2:J$306,1),"")</f>
        <v>14</v>
      </c>
      <c r="K16">
        <f>IF(ISNUMBER(B!K16),RANK(B!K16,B!K$2:K$306,1),"")</f>
        <v>27</v>
      </c>
      <c r="L16">
        <f>IF(ISNUMBER(B!L16),RANK(B!L16,B!L$2:L$306,1),"")</f>
        <v>6</v>
      </c>
      <c r="M16">
        <f>IF(ISNUMBER(B!M16),RANK(B!M16,B!M$2:M$306,1),"")</f>
        <v>16</v>
      </c>
      <c r="N16">
        <f>IF(ISNUMBER(B!N16),RANK(B!N16,B!N$2:N$306,1),"")</f>
        <v>20</v>
      </c>
    </row>
    <row r="17" spans="1:14" x14ac:dyDescent="0.25">
      <c r="A17">
        <v>16</v>
      </c>
      <c r="B17" s="1" t="s">
        <v>35</v>
      </c>
      <c r="C17">
        <f>IF(ISNUMBER(B!C17),RANK(B!C17,B!C$2:C$306,1),"")</f>
        <v>51</v>
      </c>
      <c r="D17">
        <f>IF(ISNUMBER(B!D17),RANK(B!D17,B!D$2:D$306,1),"")</f>
        <v>34</v>
      </c>
      <c r="E17">
        <f>IF(ISNUMBER(B!E17),RANK(B!E17,B!E$2:E$306,1),"")</f>
        <v>7</v>
      </c>
      <c r="F17" t="str">
        <f>IF(ISNUMBER(B!F17),RANK(B!F17,B!F$2:F$306,1),"")</f>
        <v/>
      </c>
      <c r="G17">
        <f>IF(ISNUMBER(B!G17),RANK(B!G17,B!G$2:G$306,1),"")</f>
        <v>44</v>
      </c>
      <c r="H17">
        <f>IF(ISNUMBER(B!H17),RANK(B!H17,B!H$2:H$306,1),"")</f>
        <v>8</v>
      </c>
      <c r="I17">
        <f>IF(ISNUMBER(B!I17),RANK(B!I17,B!I$2:I$306,1),"")</f>
        <v>5</v>
      </c>
      <c r="J17">
        <f>IF(ISNUMBER(B!J17),RANK(B!J17,B!J$2:J$306,1),"")</f>
        <v>31</v>
      </c>
      <c r="K17">
        <f>IF(ISNUMBER(B!K17),RANK(B!K17,B!K$2:K$306,1),"")</f>
        <v>19</v>
      </c>
      <c r="L17">
        <f>IF(ISNUMBER(B!L17),RANK(B!L17,B!L$2:L$306,1),"")</f>
        <v>38</v>
      </c>
      <c r="M17">
        <f>IF(ISNUMBER(B!M17),RANK(B!M17,B!M$2:M$306,1),"")</f>
        <v>6</v>
      </c>
      <c r="N17">
        <f>IF(ISNUMBER(B!N17),RANK(B!N17,B!N$2:N$306,1),"")</f>
        <v>21</v>
      </c>
    </row>
    <row r="18" spans="1:14" x14ac:dyDescent="0.25">
      <c r="A18">
        <v>17</v>
      </c>
      <c r="B18" s="1" t="s">
        <v>36</v>
      </c>
      <c r="C18">
        <f>IF(ISNUMBER(B!C18),RANK(B!C18,B!C$2:C$306,1),"")</f>
        <v>35</v>
      </c>
      <c r="D18">
        <f>IF(ISNUMBER(B!D18),RANK(B!D18,B!D$2:D$306,1),"")</f>
        <v>35</v>
      </c>
      <c r="E18">
        <f>IF(ISNUMBER(B!E18),RANK(B!E18,B!E$2:E$306,1),"")</f>
        <v>48</v>
      </c>
      <c r="F18">
        <f>IF(ISNUMBER(B!F18),RANK(B!F18,B!F$2:F$306,1),"")</f>
        <v>12</v>
      </c>
      <c r="G18">
        <f>IF(ISNUMBER(B!G18),RANK(B!G18,B!G$2:G$306,1),"")</f>
        <v>27</v>
      </c>
      <c r="H18">
        <f>IF(ISNUMBER(B!H18),RANK(B!H18,B!H$2:H$306,1),"")</f>
        <v>52</v>
      </c>
      <c r="I18">
        <f>IF(ISNUMBER(B!I18),RANK(B!I18,B!I$2:I$306,1),"")</f>
        <v>16</v>
      </c>
      <c r="J18">
        <f>IF(ISNUMBER(B!J18),RANK(B!J18,B!J$2:J$306,1),"")</f>
        <v>25</v>
      </c>
      <c r="K18">
        <f>IF(ISNUMBER(B!K18),RANK(B!K18,B!K$2:K$306,1),"")</f>
        <v>12</v>
      </c>
      <c r="L18">
        <f>IF(ISNUMBER(B!L18),RANK(B!L18,B!L$2:L$306,1),"")</f>
        <v>23</v>
      </c>
      <c r="M18">
        <f>IF(ISNUMBER(B!M18),RANK(B!M18,B!M$2:M$306,1),"")</f>
        <v>2</v>
      </c>
      <c r="N18">
        <f>IF(ISNUMBER(B!N18),RANK(B!N18,B!N$2:N$306,1),"")</f>
        <v>17</v>
      </c>
    </row>
    <row r="19" spans="1:14" x14ac:dyDescent="0.25">
      <c r="A19">
        <v>18</v>
      </c>
      <c r="B19" s="1" t="s">
        <v>37</v>
      </c>
      <c r="C19">
        <f>IF(ISNUMBER(B!C19),RANK(B!C19,B!C$2:C$306,1),"")</f>
        <v>13</v>
      </c>
      <c r="D19">
        <f>IF(ISNUMBER(B!D19),RANK(B!D19,B!D$2:D$306,1),"")</f>
        <v>26</v>
      </c>
      <c r="E19">
        <f>IF(ISNUMBER(B!E19),RANK(B!E19,B!E$2:E$306,1),"")</f>
        <v>57</v>
      </c>
      <c r="F19">
        <f>IF(ISNUMBER(B!F19),RANK(B!F19,B!F$2:F$306,1),"")</f>
        <v>3</v>
      </c>
      <c r="G19">
        <f>IF(ISNUMBER(B!G19),RANK(B!G19,B!G$2:G$306,1),"")</f>
        <v>31</v>
      </c>
      <c r="H19">
        <f>IF(ISNUMBER(B!H19),RANK(B!H19,B!H$2:H$306,1),"")</f>
        <v>27</v>
      </c>
      <c r="I19">
        <f>IF(ISNUMBER(B!I19),RANK(B!I19,B!I$2:I$306,1),"")</f>
        <v>42</v>
      </c>
      <c r="J19">
        <f>IF(ISNUMBER(B!J19),RANK(B!J19,B!J$2:J$306,1),"")</f>
        <v>45</v>
      </c>
      <c r="K19">
        <f>IF(ISNUMBER(B!K19),RANK(B!K19,B!K$2:K$306,1),"")</f>
        <v>8</v>
      </c>
      <c r="L19">
        <f>IF(ISNUMBER(B!L19),RANK(B!L19,B!L$2:L$306,1),"")</f>
        <v>4</v>
      </c>
      <c r="M19">
        <f>IF(ISNUMBER(B!M19),RANK(B!M19,B!M$2:M$306,1),"")</f>
        <v>5</v>
      </c>
      <c r="N19">
        <f>IF(ISNUMBER(B!N19),RANK(B!N19,B!N$2:N$306,1),"")</f>
        <v>77</v>
      </c>
    </row>
    <row r="20" spans="1:14" x14ac:dyDescent="0.25">
      <c r="A20">
        <v>19</v>
      </c>
      <c r="B20" s="1" t="s">
        <v>38</v>
      </c>
      <c r="C20">
        <f>IF(ISNUMBER(B!C20),RANK(B!C20,B!C$2:C$306,1),"")</f>
        <v>18</v>
      </c>
      <c r="D20">
        <f>IF(ISNUMBER(B!D20),RANK(B!D20,B!D$2:D$306,1),"")</f>
        <v>11</v>
      </c>
      <c r="E20">
        <f>IF(ISNUMBER(B!E20),RANK(B!E20,B!E$2:E$306,1),"")</f>
        <v>27</v>
      </c>
      <c r="F20">
        <f>IF(ISNUMBER(B!F20),RANK(B!F20,B!F$2:F$306,1),"")</f>
        <v>14</v>
      </c>
      <c r="G20">
        <f>IF(ISNUMBER(B!G20),RANK(B!G20,B!G$2:G$306,1),"")</f>
        <v>11</v>
      </c>
      <c r="H20">
        <f>IF(ISNUMBER(B!H20),RANK(B!H20,B!H$2:H$306,1),"")</f>
        <v>51</v>
      </c>
      <c r="I20">
        <f>IF(ISNUMBER(B!I20),RANK(B!I20,B!I$2:I$306,1),"")</f>
        <v>11</v>
      </c>
      <c r="J20">
        <f>IF(ISNUMBER(B!J20),RANK(B!J20,B!J$2:J$306,1),"")</f>
        <v>5</v>
      </c>
      <c r="K20">
        <f>IF(ISNUMBER(B!K20),RANK(B!K20,B!K$2:K$306,1),"")</f>
        <v>35</v>
      </c>
      <c r="L20">
        <f>IF(ISNUMBER(B!L20),RANK(B!L20,B!L$2:L$306,1),"")</f>
        <v>18</v>
      </c>
      <c r="M20">
        <f>IF(ISNUMBER(B!M20),RANK(B!M20,B!M$2:M$306,1),"")</f>
        <v>43</v>
      </c>
      <c r="N20">
        <f>IF(ISNUMBER(B!N20),RANK(B!N20,B!N$2:N$306,1),"")</f>
        <v>34</v>
      </c>
    </row>
    <row r="21" spans="1:14" x14ac:dyDescent="0.25">
      <c r="A21">
        <v>20</v>
      </c>
      <c r="B21" s="1" t="s">
        <v>39</v>
      </c>
      <c r="C21">
        <f>IF(ISNUMBER(B!C21),RANK(B!C21,B!C$2:C$306,1),"")</f>
        <v>32</v>
      </c>
      <c r="D21">
        <f>IF(ISNUMBER(B!D21),RANK(B!D21,B!D$2:D$306,1),"")</f>
        <v>25</v>
      </c>
      <c r="E21">
        <f>IF(ISNUMBER(B!E21),RANK(B!E21,B!E$2:E$306,1),"")</f>
        <v>18</v>
      </c>
      <c r="F21">
        <f>IF(ISNUMBER(B!F21),RANK(B!F21,B!F$2:F$306,1),"")</f>
        <v>7</v>
      </c>
      <c r="G21">
        <f>IF(ISNUMBER(B!G21),RANK(B!G21,B!G$2:G$306,1),"")</f>
        <v>24</v>
      </c>
      <c r="H21">
        <f>IF(ISNUMBER(B!H21),RANK(B!H21,B!H$2:H$306,1),"")</f>
        <v>18</v>
      </c>
      <c r="I21">
        <f>IF(ISNUMBER(B!I21),RANK(B!I21,B!I$2:I$306,1),"")</f>
        <v>18</v>
      </c>
      <c r="J21">
        <f>IF(ISNUMBER(B!J21),RANK(B!J21,B!J$2:J$306,1),"")</f>
        <v>26</v>
      </c>
      <c r="K21">
        <f>IF(ISNUMBER(B!K21),RANK(B!K21,B!K$2:K$306,1),"")</f>
        <v>43</v>
      </c>
      <c r="L21">
        <f>IF(ISNUMBER(B!L21),RANK(B!L21,B!L$2:L$306,1),"")</f>
        <v>22</v>
      </c>
      <c r="M21">
        <f>IF(ISNUMBER(B!M21),RANK(B!M21,B!M$2:M$306,1),"")</f>
        <v>30</v>
      </c>
      <c r="N21">
        <f>IF(ISNUMBER(B!N21),RANK(B!N21,B!N$2:N$306,1),"")</f>
        <v>82</v>
      </c>
    </row>
    <row r="22" spans="1:14" x14ac:dyDescent="0.25">
      <c r="A22">
        <v>21</v>
      </c>
      <c r="B22" s="1" t="s">
        <v>40</v>
      </c>
      <c r="C22">
        <f>IF(ISNUMBER(B!C22),RANK(B!C22,B!C$2:C$306,1),"")</f>
        <v>23</v>
      </c>
      <c r="D22">
        <f>IF(ISNUMBER(B!D22),RANK(B!D22,B!D$2:D$306,1),"")</f>
        <v>32</v>
      </c>
      <c r="E22">
        <f>IF(ISNUMBER(B!E22),RANK(B!E22,B!E$2:E$306,1),"")</f>
        <v>21</v>
      </c>
      <c r="F22" t="str">
        <f>IF(ISNUMBER(B!F22),RANK(B!F22,B!F$2:F$306,1),"")</f>
        <v/>
      </c>
      <c r="G22">
        <f>IF(ISNUMBER(B!G22),RANK(B!G22,B!G$2:G$306,1),"")</f>
        <v>16</v>
      </c>
      <c r="H22">
        <f>IF(ISNUMBER(B!H22),RANK(B!H22,B!H$2:H$306,1),"")</f>
        <v>22</v>
      </c>
      <c r="I22">
        <f>IF(ISNUMBER(B!I22),RANK(B!I22,B!I$2:I$306,1),"")</f>
        <v>26</v>
      </c>
      <c r="J22">
        <f>IF(ISNUMBER(B!J22),RANK(B!J22,B!J$2:J$306,1),"")</f>
        <v>12</v>
      </c>
      <c r="K22">
        <f>IF(ISNUMBER(B!K22),RANK(B!K22,B!K$2:K$306,1),"")</f>
        <v>16</v>
      </c>
      <c r="L22">
        <f>IF(ISNUMBER(B!L22),RANK(B!L22,B!L$2:L$306,1),"")</f>
        <v>24</v>
      </c>
      <c r="M22">
        <f>IF(ISNUMBER(B!M22),RANK(B!M22,B!M$2:M$306,1),"")</f>
        <v>32</v>
      </c>
      <c r="N22">
        <f>IF(ISNUMBER(B!N22),RANK(B!N22,B!N$2:N$306,1),"")</f>
        <v>33</v>
      </c>
    </row>
    <row r="23" spans="1:14" x14ac:dyDescent="0.25">
      <c r="A23">
        <v>22</v>
      </c>
      <c r="B23" s="1" t="s">
        <v>41</v>
      </c>
      <c r="C23">
        <f>IF(ISNUMBER(B!C23),RANK(B!C23,B!C$2:C$306,1),"")</f>
        <v>85</v>
      </c>
      <c r="D23">
        <f>IF(ISNUMBER(B!D23),RANK(B!D23,B!D$2:D$306,1),"")</f>
        <v>13</v>
      </c>
      <c r="E23">
        <f>IF(ISNUMBER(B!E23),RANK(B!E23,B!E$2:E$306,1),"")</f>
        <v>49</v>
      </c>
      <c r="F23">
        <f>IF(ISNUMBER(B!F23),RANK(B!F23,B!F$2:F$306,1),"")</f>
        <v>36</v>
      </c>
      <c r="G23">
        <f>IF(ISNUMBER(B!G23),RANK(B!G23,B!G$2:G$306,1),"")</f>
        <v>8</v>
      </c>
      <c r="H23">
        <f>IF(ISNUMBER(B!H23),RANK(B!H23,B!H$2:H$306,1),"")</f>
        <v>13</v>
      </c>
      <c r="I23">
        <f>IF(ISNUMBER(B!I23),RANK(B!I23,B!I$2:I$306,1),"")</f>
        <v>19</v>
      </c>
      <c r="J23">
        <f>IF(ISNUMBER(B!J23),RANK(B!J23,B!J$2:J$306,1),"")</f>
        <v>21</v>
      </c>
      <c r="K23">
        <f>IF(ISNUMBER(B!K23),RANK(B!K23,B!K$2:K$306,1),"")</f>
        <v>13</v>
      </c>
      <c r="L23">
        <f>IF(ISNUMBER(B!L23),RANK(B!L23,B!L$2:L$306,1),"")</f>
        <v>25</v>
      </c>
      <c r="M23">
        <f>IF(ISNUMBER(B!M23),RANK(B!M23,B!M$2:M$306,1),"")</f>
        <v>24</v>
      </c>
      <c r="N23">
        <f>IF(ISNUMBER(B!N23),RANK(B!N23,B!N$2:N$306,1),"")</f>
        <v>42</v>
      </c>
    </row>
    <row r="24" spans="1:14" x14ac:dyDescent="0.25">
      <c r="A24">
        <v>23</v>
      </c>
      <c r="B24" s="1" t="s">
        <v>42</v>
      </c>
      <c r="C24">
        <f>IF(ISNUMBER(B!C24),RANK(B!C24,B!C$2:C$306,1),"")</f>
        <v>46</v>
      </c>
      <c r="D24">
        <f>IF(ISNUMBER(B!D24),RANK(B!D24,B!D$2:D$306,1),"")</f>
        <v>24</v>
      </c>
      <c r="E24">
        <f>IF(ISNUMBER(B!E24),RANK(B!E24,B!E$2:E$306,1),"")</f>
        <v>16</v>
      </c>
      <c r="F24">
        <f>IF(ISNUMBER(B!F24),RANK(B!F24,B!F$2:F$306,1),"")</f>
        <v>34</v>
      </c>
      <c r="G24">
        <f>IF(ISNUMBER(B!G24),RANK(B!G24,B!G$2:G$306,1),"")</f>
        <v>13</v>
      </c>
      <c r="H24">
        <f>IF(ISNUMBER(B!H24),RANK(B!H24,B!H$2:H$306,1),"")</f>
        <v>60</v>
      </c>
      <c r="I24">
        <f>IF(ISNUMBER(B!I24),RANK(B!I24,B!I$2:I$306,1),"")</f>
        <v>20</v>
      </c>
      <c r="J24">
        <f>IF(ISNUMBER(B!J24),RANK(B!J24,B!J$2:J$306,1),"")</f>
        <v>19</v>
      </c>
      <c r="K24">
        <f>IF(ISNUMBER(B!K24),RANK(B!K24,B!K$2:K$306,1),"")</f>
        <v>52</v>
      </c>
      <c r="L24">
        <f>IF(ISNUMBER(B!L24),RANK(B!L24,B!L$2:L$306,1),"")</f>
        <v>32</v>
      </c>
      <c r="M24">
        <f>IF(ISNUMBER(B!M24),RANK(B!M24,B!M$2:M$306,1),"")</f>
        <v>17</v>
      </c>
      <c r="N24">
        <f>IF(ISNUMBER(B!N24),RANK(B!N24,B!N$2:N$306,1),"")</f>
        <v>22</v>
      </c>
    </row>
    <row r="25" spans="1:14" x14ac:dyDescent="0.25">
      <c r="A25">
        <v>24</v>
      </c>
      <c r="B25" s="1" t="s">
        <v>43</v>
      </c>
      <c r="C25">
        <f>IF(ISNUMBER(B!C25),RANK(B!C25,B!C$2:C$306,1),"")</f>
        <v>48</v>
      </c>
      <c r="D25">
        <f>IF(ISNUMBER(B!D25),RANK(B!D25,B!D$2:D$306,1),"")</f>
        <v>53</v>
      </c>
      <c r="E25" t="str">
        <f>IF(ISNUMBER(B!E25),RANK(B!E25,B!E$2:E$306,1),"")</f>
        <v/>
      </c>
      <c r="F25">
        <f>IF(ISNUMBER(B!F25),RANK(B!F25,B!F$2:F$306,1),"")</f>
        <v>18</v>
      </c>
      <c r="G25">
        <f>IF(ISNUMBER(B!G25),RANK(B!G25,B!G$2:G$306,1),"")</f>
        <v>17</v>
      </c>
      <c r="H25">
        <f>IF(ISNUMBER(B!H25),RANK(B!H25,B!H$2:H$306,1),"")</f>
        <v>33</v>
      </c>
      <c r="I25">
        <f>IF(ISNUMBER(B!I25),RANK(B!I25,B!I$2:I$306,1),"")</f>
        <v>9</v>
      </c>
      <c r="J25">
        <f>IF(ISNUMBER(B!J25),RANK(B!J25,B!J$2:J$306,1),"")</f>
        <v>23</v>
      </c>
      <c r="K25">
        <f>IF(ISNUMBER(B!K25),RANK(B!K25,B!K$2:K$306,1),"")</f>
        <v>24</v>
      </c>
      <c r="L25">
        <f>IF(ISNUMBER(B!L25),RANK(B!L25,B!L$2:L$306,1),"")</f>
        <v>55</v>
      </c>
      <c r="M25">
        <f>IF(ISNUMBER(B!M25),RANK(B!M25,B!M$2:M$306,1),"")</f>
        <v>36</v>
      </c>
      <c r="N25">
        <f>IF(ISNUMBER(B!N25),RANK(B!N25,B!N$2:N$306,1),"")</f>
        <v>19</v>
      </c>
    </row>
    <row r="26" spans="1:14" x14ac:dyDescent="0.25">
      <c r="A26">
        <v>25</v>
      </c>
      <c r="B26" s="1" t="s">
        <v>44</v>
      </c>
      <c r="C26">
        <f>IF(ISNUMBER(B!C26),RANK(B!C26,B!C$2:C$306,1),"")</f>
        <v>63</v>
      </c>
      <c r="D26">
        <f>IF(ISNUMBER(B!D26),RANK(B!D26,B!D$2:D$306,1),"")</f>
        <v>8</v>
      </c>
      <c r="E26">
        <f>IF(ISNUMBER(B!E26),RANK(B!E26,B!E$2:E$306,1),"")</f>
        <v>35</v>
      </c>
      <c r="F26">
        <f>IF(ISNUMBER(B!F26),RANK(B!F26,B!F$2:F$306,1),"")</f>
        <v>23</v>
      </c>
      <c r="G26">
        <f>IF(ISNUMBER(B!G26),RANK(B!G26,B!G$2:G$306,1),"")</f>
        <v>15</v>
      </c>
      <c r="H26">
        <f>IF(ISNUMBER(B!H26),RANK(B!H26,B!H$2:H$306,1),"")</f>
        <v>34</v>
      </c>
      <c r="I26">
        <f>IF(ISNUMBER(B!I26),RANK(B!I26,B!I$2:I$306,1),"")</f>
        <v>48</v>
      </c>
      <c r="J26">
        <f>IF(ISNUMBER(B!J26),RANK(B!J26,B!J$2:J$306,1),"")</f>
        <v>8</v>
      </c>
      <c r="K26">
        <f>IF(ISNUMBER(B!K26),RANK(B!K26,B!K$2:K$306,1),"")</f>
        <v>38</v>
      </c>
      <c r="L26">
        <f>IF(ISNUMBER(B!L26),RANK(B!L26,B!L$2:L$306,1),"")</f>
        <v>7</v>
      </c>
      <c r="M26">
        <f>IF(ISNUMBER(B!M26),RANK(B!M26,B!M$2:M$306,1),"")</f>
        <v>39</v>
      </c>
      <c r="N26">
        <f>IF(ISNUMBER(B!N26),RANK(B!N26,B!N$2:N$306,1),"")</f>
        <v>47</v>
      </c>
    </row>
    <row r="27" spans="1:14" x14ac:dyDescent="0.25">
      <c r="A27">
        <v>26</v>
      </c>
      <c r="B27" s="1" t="s">
        <v>45</v>
      </c>
      <c r="C27">
        <f>IF(ISNUMBER(B!C27),RANK(B!C27,B!C$2:C$306,1),"")</f>
        <v>16</v>
      </c>
      <c r="D27">
        <f>IF(ISNUMBER(B!D27),RANK(B!D27,B!D$2:D$306,1),"")</f>
        <v>18</v>
      </c>
      <c r="E27">
        <f>IF(ISNUMBER(B!E27),RANK(B!E27,B!E$2:E$306,1),"")</f>
        <v>36</v>
      </c>
      <c r="F27" t="str">
        <f>IF(ISNUMBER(B!F27),RANK(B!F27,B!F$2:F$306,1),"")</f>
        <v/>
      </c>
      <c r="G27">
        <f>IF(ISNUMBER(B!G27),RANK(B!G27,B!G$2:G$306,1),"")</f>
        <v>18</v>
      </c>
      <c r="H27">
        <f>IF(ISNUMBER(B!H27),RANK(B!H27,B!H$2:H$306,1),"")</f>
        <v>21</v>
      </c>
      <c r="I27">
        <f>IF(ISNUMBER(B!I27),RANK(B!I27,B!I$2:I$306,1),"")</f>
        <v>25</v>
      </c>
      <c r="J27">
        <f>IF(ISNUMBER(B!J27),RANK(B!J27,B!J$2:J$306,1),"")</f>
        <v>49</v>
      </c>
      <c r="K27">
        <f>IF(ISNUMBER(B!K27),RANK(B!K27,B!K$2:K$306,1),"")</f>
        <v>25</v>
      </c>
      <c r="L27">
        <f>IF(ISNUMBER(B!L27),RANK(B!L27,B!L$2:L$306,1),"")</f>
        <v>26</v>
      </c>
      <c r="M27">
        <f>IF(ISNUMBER(B!M27),RANK(B!M27,B!M$2:M$306,1),"")</f>
        <v>23</v>
      </c>
      <c r="N27">
        <f>IF(ISNUMBER(B!N27),RANK(B!N27,B!N$2:N$306,1),"")</f>
        <v>55</v>
      </c>
    </row>
    <row r="28" spans="1:14" x14ac:dyDescent="0.25">
      <c r="A28">
        <v>27</v>
      </c>
      <c r="B28" s="1" t="s">
        <v>46</v>
      </c>
      <c r="C28">
        <f>IF(ISNUMBER(B!C28),RANK(B!C28,B!C$2:C$306,1),"")</f>
        <v>9</v>
      </c>
      <c r="D28">
        <f>IF(ISNUMBER(B!D28),RANK(B!D28,B!D$2:D$306,1),"")</f>
        <v>103</v>
      </c>
      <c r="E28">
        <f>IF(ISNUMBER(B!E28),RANK(B!E28,B!E$2:E$306,1),"")</f>
        <v>52</v>
      </c>
      <c r="F28">
        <f>IF(ISNUMBER(B!F28),RANK(B!F28,B!F$2:F$306,1),"")</f>
        <v>32</v>
      </c>
      <c r="G28">
        <f>IF(ISNUMBER(B!G28),RANK(B!G28,B!G$2:G$306,1),"")</f>
        <v>34</v>
      </c>
      <c r="H28">
        <f>IF(ISNUMBER(B!H28),RANK(B!H28,B!H$2:H$306,1),"")</f>
        <v>19</v>
      </c>
      <c r="I28">
        <f>IF(ISNUMBER(B!I28),RANK(B!I28,B!I$2:I$306,1),"")</f>
        <v>38</v>
      </c>
      <c r="J28">
        <f>IF(ISNUMBER(B!J28),RANK(B!J28,B!J$2:J$306,1),"")</f>
        <v>36</v>
      </c>
      <c r="K28">
        <f>IF(ISNUMBER(B!K28),RANK(B!K28,B!K$2:K$306,1),"")</f>
        <v>29</v>
      </c>
      <c r="L28">
        <f>IF(ISNUMBER(B!L28),RANK(B!L28,B!L$2:L$306,1),"")</f>
        <v>33</v>
      </c>
      <c r="M28">
        <f>IF(ISNUMBER(B!M28),RANK(B!M28,B!M$2:M$306,1),"")</f>
        <v>20</v>
      </c>
      <c r="N28">
        <f>IF(ISNUMBER(B!N28),RANK(B!N28,B!N$2:N$306,1),"")</f>
        <v>14</v>
      </c>
    </row>
    <row r="29" spans="1:14" x14ac:dyDescent="0.25">
      <c r="A29">
        <v>28</v>
      </c>
      <c r="B29" s="1" t="s">
        <v>47</v>
      </c>
      <c r="C29">
        <f>IF(ISNUMBER(B!C29),RANK(B!C29,B!C$2:C$306,1),"")</f>
        <v>72</v>
      </c>
      <c r="D29">
        <f>IF(ISNUMBER(B!D29),RANK(B!D29,B!D$2:D$306,1),"")</f>
        <v>23</v>
      </c>
      <c r="E29" t="str">
        <f>IF(ISNUMBER(B!E29),RANK(B!E29,B!E$2:E$306,1),"")</f>
        <v/>
      </c>
      <c r="F29" t="str">
        <f>IF(ISNUMBER(B!F29),RANK(B!F29,B!F$2:F$306,1),"")</f>
        <v/>
      </c>
      <c r="G29">
        <f>IF(ISNUMBER(B!G29),RANK(B!G29,B!G$2:G$306,1),"")</f>
        <v>33</v>
      </c>
      <c r="H29">
        <f>IF(ISNUMBER(B!H29),RANK(B!H29,B!H$2:H$306,1),"")</f>
        <v>7</v>
      </c>
      <c r="I29">
        <f>IF(ISNUMBER(B!I29),RANK(B!I29,B!I$2:I$306,1),"")</f>
        <v>27</v>
      </c>
      <c r="J29">
        <f>IF(ISNUMBER(B!J29),RANK(B!J29,B!J$2:J$306,1),"")</f>
        <v>37</v>
      </c>
      <c r="K29">
        <f>IF(ISNUMBER(B!K29),RANK(B!K29,B!K$2:K$306,1),"")</f>
        <v>15</v>
      </c>
      <c r="L29">
        <f>IF(ISNUMBER(B!L29),RANK(B!L29,B!L$2:L$306,1),"")</f>
        <v>29</v>
      </c>
      <c r="M29">
        <f>IF(ISNUMBER(B!M29),RANK(B!M29,B!M$2:M$306,1),"")</f>
        <v>34</v>
      </c>
      <c r="N29">
        <f>IF(ISNUMBER(B!N29),RANK(B!N29,B!N$2:N$306,1),"")</f>
        <v>70</v>
      </c>
    </row>
    <row r="30" spans="1:14" x14ac:dyDescent="0.25">
      <c r="A30">
        <v>29</v>
      </c>
      <c r="B30" s="1" t="s">
        <v>48</v>
      </c>
      <c r="C30">
        <f>IF(ISNUMBER(B!C30),RANK(B!C30,B!C$2:C$306,1),"")</f>
        <v>22</v>
      </c>
      <c r="D30">
        <f>IF(ISNUMBER(B!D30),RANK(B!D30,B!D$2:D$306,1),"")</f>
        <v>31</v>
      </c>
      <c r="E30">
        <f>IF(ISNUMBER(B!E30),RANK(B!E30,B!E$2:E$306,1),"")</f>
        <v>38</v>
      </c>
      <c r="F30">
        <f>IF(ISNUMBER(B!F30),RANK(B!F30,B!F$2:F$306,1),"")</f>
        <v>31</v>
      </c>
      <c r="G30">
        <f>IF(ISNUMBER(B!G30),RANK(B!G30,B!G$2:G$306,1),"")</f>
        <v>113</v>
      </c>
      <c r="H30">
        <f>IF(ISNUMBER(B!H30),RANK(B!H30,B!H$2:H$306,1),"")</f>
        <v>38</v>
      </c>
      <c r="I30">
        <f>IF(ISNUMBER(B!I30),RANK(B!I30,B!I$2:I$306,1),"")</f>
        <v>13</v>
      </c>
      <c r="J30">
        <f>IF(ISNUMBER(B!J30),RANK(B!J30,B!J$2:J$306,1),"")</f>
        <v>105</v>
      </c>
      <c r="K30" t="str">
        <f>IF(ISNUMBER(B!K30),RANK(B!K30,B!K$2:K$306,1),"")</f>
        <v/>
      </c>
      <c r="L30">
        <f>IF(ISNUMBER(B!L30),RANK(B!L30,B!L$2:L$306,1),"")</f>
        <v>36</v>
      </c>
      <c r="M30">
        <f>IF(ISNUMBER(B!M30),RANK(B!M30,B!M$2:M$306,1),"")</f>
        <v>3</v>
      </c>
      <c r="N30">
        <f>IF(ISNUMBER(B!N30),RANK(B!N30,B!N$2:N$306,1),"")</f>
        <v>6</v>
      </c>
    </row>
    <row r="31" spans="1:14" x14ac:dyDescent="0.25">
      <c r="A31">
        <v>30</v>
      </c>
      <c r="B31" s="1" t="s">
        <v>49</v>
      </c>
      <c r="C31">
        <f>IF(ISNUMBER(B!C31),RANK(B!C31,B!C$2:C$306,1),"")</f>
        <v>39</v>
      </c>
      <c r="D31">
        <f>IF(ISNUMBER(B!D31),RANK(B!D31,B!D$2:D$306,1),"")</f>
        <v>54</v>
      </c>
      <c r="E31">
        <f>IF(ISNUMBER(B!E31),RANK(B!E31,B!E$2:E$306,1),"")</f>
        <v>26</v>
      </c>
      <c r="F31">
        <f>IF(ISNUMBER(B!F31),RANK(B!F31,B!F$2:F$306,1),"")</f>
        <v>19</v>
      </c>
      <c r="G31">
        <f>IF(ISNUMBER(B!G31),RANK(B!G31,B!G$2:G$306,1),"")</f>
        <v>45</v>
      </c>
      <c r="H31">
        <f>IF(ISNUMBER(B!H31),RANK(B!H31,B!H$2:H$306,1),"")</f>
        <v>41</v>
      </c>
      <c r="I31">
        <f>IF(ISNUMBER(B!I31),RANK(B!I31,B!I$2:I$306,1),"")</f>
        <v>39</v>
      </c>
      <c r="J31">
        <f>IF(ISNUMBER(B!J31),RANK(B!J31,B!J$2:J$306,1),"")</f>
        <v>17</v>
      </c>
      <c r="K31">
        <f>IF(ISNUMBER(B!K31),RANK(B!K31,B!K$2:K$306,1),"")</f>
        <v>33</v>
      </c>
      <c r="L31">
        <f>IF(ISNUMBER(B!L31),RANK(B!L31,B!L$2:L$306,1),"")</f>
        <v>35</v>
      </c>
      <c r="M31">
        <f>IF(ISNUMBER(B!M31),RANK(B!M31,B!M$2:M$306,1),"")</f>
        <v>66</v>
      </c>
      <c r="N31">
        <f>IF(ISNUMBER(B!N31),RANK(B!N31,B!N$2:N$306,1),"")</f>
        <v>43</v>
      </c>
    </row>
    <row r="32" spans="1:14" x14ac:dyDescent="0.25">
      <c r="A32">
        <v>31</v>
      </c>
      <c r="B32" s="1" t="s">
        <v>50</v>
      </c>
      <c r="C32">
        <f>IF(ISNUMBER(B!C32),RANK(B!C32,B!C$2:C$306,1),"")</f>
        <v>33</v>
      </c>
      <c r="D32">
        <f>IF(ISNUMBER(B!D32),RANK(B!D32,B!D$2:D$306,1),"")</f>
        <v>42</v>
      </c>
      <c r="E32">
        <f>IF(ISNUMBER(B!E32),RANK(B!E32,B!E$2:E$306,1),"")</f>
        <v>3</v>
      </c>
      <c r="F32">
        <f>IF(ISNUMBER(B!F32),RANK(B!F32,B!F$2:F$306,1),"")</f>
        <v>44</v>
      </c>
      <c r="G32">
        <f>IF(ISNUMBER(B!G32),RANK(B!G32,B!G$2:G$306,1),"")</f>
        <v>63</v>
      </c>
      <c r="H32">
        <f>IF(ISNUMBER(B!H32),RANK(B!H32,B!H$2:H$306,1),"")</f>
        <v>10</v>
      </c>
      <c r="I32">
        <f>IF(ISNUMBER(B!I32),RANK(B!I32,B!I$2:I$306,1),"")</f>
        <v>49</v>
      </c>
      <c r="J32">
        <f>IF(ISNUMBER(B!J32),RANK(B!J32,B!J$2:J$306,1),"")</f>
        <v>20</v>
      </c>
      <c r="K32">
        <f>IF(ISNUMBER(B!K32),RANK(B!K32,B!K$2:K$306,1),"")</f>
        <v>23</v>
      </c>
      <c r="L32">
        <f>IF(ISNUMBER(B!L32),RANK(B!L32,B!L$2:L$306,1),"")</f>
        <v>80</v>
      </c>
      <c r="M32">
        <f>IF(ISNUMBER(B!M32),RANK(B!M32,B!M$2:M$306,1),"")</f>
        <v>12</v>
      </c>
      <c r="N32">
        <f>IF(ISNUMBER(B!N32),RANK(B!N32,B!N$2:N$306,1),"")</f>
        <v>89</v>
      </c>
    </row>
    <row r="33" spans="1:14" x14ac:dyDescent="0.25">
      <c r="A33">
        <v>32</v>
      </c>
      <c r="B33" s="1" t="s">
        <v>51</v>
      </c>
      <c r="C33">
        <f>IF(ISNUMBER(B!C33),RANK(B!C33,B!C$2:C$306,1),"")</f>
        <v>58</v>
      </c>
      <c r="D33">
        <f>IF(ISNUMBER(B!D33),RANK(B!D33,B!D$2:D$306,1),"")</f>
        <v>19</v>
      </c>
      <c r="E33">
        <f>IF(ISNUMBER(B!E33),RANK(B!E33,B!E$2:E$306,1),"")</f>
        <v>39</v>
      </c>
      <c r="F33" t="str">
        <f>IF(ISNUMBER(B!F33),RANK(B!F33,B!F$2:F$306,1),"")</f>
        <v/>
      </c>
      <c r="G33" t="str">
        <f>IF(ISNUMBER(B!G33),RANK(B!G33,B!G$2:G$306,1),"")</f>
        <v/>
      </c>
      <c r="H33">
        <f>IF(ISNUMBER(B!H33),RANK(B!H33,B!H$2:H$306,1),"")</f>
        <v>29</v>
      </c>
      <c r="I33">
        <f>IF(ISNUMBER(B!I33),RANK(B!I33,B!I$2:I$306,1),"")</f>
        <v>28</v>
      </c>
      <c r="J33">
        <f>IF(ISNUMBER(B!J33),RANK(B!J33,B!J$2:J$306,1),"")</f>
        <v>27</v>
      </c>
      <c r="K33">
        <f>IF(ISNUMBER(B!K33),RANK(B!K33,B!K$2:K$306,1),"")</f>
        <v>26</v>
      </c>
      <c r="L33">
        <f>IF(ISNUMBER(B!L33),RANK(B!L33,B!L$2:L$306,1),"")</f>
        <v>63</v>
      </c>
      <c r="M33">
        <f>IF(ISNUMBER(B!M33),RANK(B!M33,B!M$2:M$306,1),"")</f>
        <v>24</v>
      </c>
      <c r="N33">
        <f>IF(ISNUMBER(B!N33),RANK(B!N33,B!N$2:N$306,1),"")</f>
        <v>11</v>
      </c>
    </row>
    <row r="34" spans="1:14" x14ac:dyDescent="0.25">
      <c r="A34">
        <v>33</v>
      </c>
      <c r="B34" s="1" t="s">
        <v>52</v>
      </c>
      <c r="C34">
        <f>IF(ISNUMBER(B!C34),RANK(B!C34,B!C$2:C$306,1),"")</f>
        <v>53</v>
      </c>
      <c r="D34">
        <f>IF(ISNUMBER(B!D34),RANK(B!D34,B!D$2:D$306,1),"")</f>
        <v>64</v>
      </c>
      <c r="E34">
        <f>IF(ISNUMBER(B!E34),RANK(B!E34,B!E$2:E$306,1),"")</f>
        <v>24</v>
      </c>
      <c r="F34">
        <f>IF(ISNUMBER(B!F34),RANK(B!F34,B!F$2:F$306,1),"")</f>
        <v>43</v>
      </c>
      <c r="G34">
        <f>IF(ISNUMBER(B!G34),RANK(B!G34,B!G$2:G$306,1),"")</f>
        <v>41</v>
      </c>
      <c r="H34">
        <f>IF(ISNUMBER(B!H34),RANK(B!H34,B!H$2:H$306,1),"")</f>
        <v>57</v>
      </c>
      <c r="I34">
        <f>IF(ISNUMBER(B!I34),RANK(B!I34,B!I$2:I$306,1),"")</f>
        <v>32</v>
      </c>
      <c r="J34">
        <f>IF(ISNUMBER(B!J34),RANK(B!J34,B!J$2:J$306,1),"")</f>
        <v>94</v>
      </c>
      <c r="K34">
        <f>IF(ISNUMBER(B!K34),RANK(B!K34,B!K$2:K$306,1),"")</f>
        <v>47</v>
      </c>
      <c r="L34">
        <f>IF(ISNUMBER(B!L34),RANK(B!L34,B!L$2:L$306,1),"")</f>
        <v>34</v>
      </c>
      <c r="M34">
        <f>IF(ISNUMBER(B!M34),RANK(B!M34,B!M$2:M$306,1),"")</f>
        <v>28</v>
      </c>
      <c r="N34">
        <f>IF(ISNUMBER(B!N34),RANK(B!N34,B!N$2:N$306,1),"")</f>
        <v>23</v>
      </c>
    </row>
    <row r="35" spans="1:14" x14ac:dyDescent="0.25">
      <c r="A35">
        <v>34</v>
      </c>
      <c r="B35" s="1" t="s">
        <v>53</v>
      </c>
      <c r="C35">
        <f>IF(ISNUMBER(B!C35),RANK(B!C35,B!C$2:C$306,1),"")</f>
        <v>104</v>
      </c>
      <c r="D35">
        <f>IF(ISNUMBER(B!D35),RANK(B!D35,B!D$2:D$306,1),"")</f>
        <v>28</v>
      </c>
      <c r="E35" t="str">
        <f>IF(ISNUMBER(B!E35),RANK(B!E35,B!E$2:E$306,1),"")</f>
        <v/>
      </c>
      <c r="F35">
        <f>IF(ISNUMBER(B!F35),RANK(B!F35,B!F$2:F$306,1),"")</f>
        <v>52</v>
      </c>
      <c r="G35">
        <f>IF(ISNUMBER(B!G35),RANK(B!G35,B!G$2:G$306,1),"")</f>
        <v>55</v>
      </c>
      <c r="H35">
        <f>IF(ISNUMBER(B!H35),RANK(B!H35,B!H$2:H$306,1),"")</f>
        <v>4</v>
      </c>
      <c r="I35" t="str">
        <f>IF(ISNUMBER(B!I35),RANK(B!I35,B!I$2:I$306,1),"")</f>
        <v/>
      </c>
      <c r="J35">
        <f>IF(ISNUMBER(B!J35),RANK(B!J35,B!J$2:J$306,1),"")</f>
        <v>39</v>
      </c>
      <c r="K35">
        <f>IF(ISNUMBER(B!K35),RANK(B!K35,B!K$2:K$306,1),"")</f>
        <v>72</v>
      </c>
      <c r="L35">
        <f>IF(ISNUMBER(B!L35),RANK(B!L35,B!L$2:L$306,1),"")</f>
        <v>44</v>
      </c>
      <c r="M35">
        <f>IF(ISNUMBER(B!M35),RANK(B!M35,B!M$2:M$306,1),"")</f>
        <v>11</v>
      </c>
      <c r="N35">
        <f>IF(ISNUMBER(B!N35),RANK(B!N35,B!N$2:N$306,1),"")</f>
        <v>1</v>
      </c>
    </row>
    <row r="36" spans="1:14" x14ac:dyDescent="0.25">
      <c r="A36">
        <v>35</v>
      </c>
      <c r="B36" s="1" t="s">
        <v>54</v>
      </c>
      <c r="C36">
        <f>IF(ISNUMBER(B!C36),RANK(B!C36,B!C$2:C$306,1),"")</f>
        <v>12</v>
      </c>
      <c r="D36">
        <f>IF(ISNUMBER(B!D36),RANK(B!D36,B!D$2:D$306,1),"")</f>
        <v>44</v>
      </c>
      <c r="E36" t="str">
        <f>IF(ISNUMBER(B!E36),RANK(B!E36,B!E$2:E$306,1),"")</f>
        <v/>
      </c>
      <c r="F36">
        <f>IF(ISNUMBER(B!F36),RANK(B!F36,B!F$2:F$306,1),"")</f>
        <v>37</v>
      </c>
      <c r="G36">
        <f>IF(ISNUMBER(B!G36),RANK(B!G36,B!G$2:G$306,1),"")</f>
        <v>21</v>
      </c>
      <c r="H36">
        <f>IF(ISNUMBER(B!H36),RANK(B!H36,B!H$2:H$306,1),"")</f>
        <v>44</v>
      </c>
      <c r="I36">
        <f>IF(ISNUMBER(B!I36),RANK(B!I36,B!I$2:I$306,1),"")</f>
        <v>31</v>
      </c>
      <c r="J36">
        <f>IF(ISNUMBER(B!J36),RANK(B!J36,B!J$2:J$306,1),"")</f>
        <v>57</v>
      </c>
      <c r="K36">
        <f>IF(ISNUMBER(B!K36),RANK(B!K36,B!K$2:K$306,1),"")</f>
        <v>30</v>
      </c>
      <c r="L36">
        <f>IF(ISNUMBER(B!L36),RANK(B!L36,B!L$2:L$306,1),"")</f>
        <v>52</v>
      </c>
      <c r="M36">
        <f>IF(ISNUMBER(B!M36),RANK(B!M36,B!M$2:M$306,1),"")</f>
        <v>48</v>
      </c>
      <c r="N36">
        <f>IF(ISNUMBER(B!N36),RANK(B!N36,B!N$2:N$306,1),"")</f>
        <v>67</v>
      </c>
    </row>
    <row r="37" spans="1:14" x14ac:dyDescent="0.25">
      <c r="A37">
        <v>36</v>
      </c>
      <c r="B37" s="1" t="s">
        <v>55</v>
      </c>
      <c r="C37">
        <f>IF(ISNUMBER(B!C37),RANK(B!C37,B!C$2:C$306,1),"")</f>
        <v>20</v>
      </c>
      <c r="D37">
        <f>IF(ISNUMBER(B!D37),RANK(B!D37,B!D$2:D$306,1),"")</f>
        <v>46</v>
      </c>
      <c r="E37">
        <f>IF(ISNUMBER(B!E37),RANK(B!E37,B!E$2:E$306,1),"")</f>
        <v>46</v>
      </c>
      <c r="F37">
        <f>IF(ISNUMBER(B!F37),RANK(B!F37,B!F$2:F$306,1),"")</f>
        <v>49</v>
      </c>
      <c r="G37">
        <f>IF(ISNUMBER(B!G37),RANK(B!G37,B!G$2:G$306,1),"")</f>
        <v>56</v>
      </c>
      <c r="H37">
        <f>IF(ISNUMBER(B!H37),RANK(B!H37,B!H$2:H$306,1),"")</f>
        <v>58</v>
      </c>
      <c r="I37">
        <f>IF(ISNUMBER(B!I37),RANK(B!I37,B!I$2:I$306,1),"")</f>
        <v>60</v>
      </c>
      <c r="J37">
        <f>IF(ISNUMBER(B!J37),RANK(B!J37,B!J$2:J$306,1),"")</f>
        <v>32</v>
      </c>
      <c r="K37">
        <f>IF(ISNUMBER(B!K37),RANK(B!K37,B!K$2:K$306,1),"")</f>
        <v>18</v>
      </c>
      <c r="L37">
        <f>IF(ISNUMBER(B!L37),RANK(B!L37,B!L$2:L$306,1),"")</f>
        <v>45</v>
      </c>
      <c r="M37">
        <f>IF(ISNUMBER(B!M37),RANK(B!M37,B!M$2:M$306,1),"")</f>
        <v>44</v>
      </c>
      <c r="N37">
        <f>IF(ISNUMBER(B!N37),RANK(B!N37,B!N$2:N$306,1),"")</f>
        <v>40</v>
      </c>
    </row>
    <row r="38" spans="1:14" x14ac:dyDescent="0.25">
      <c r="A38">
        <v>37</v>
      </c>
      <c r="B38" s="1" t="s">
        <v>56</v>
      </c>
      <c r="C38">
        <f>IF(ISNUMBER(B!C38),RANK(B!C38,B!C$2:C$306,1),"")</f>
        <v>105</v>
      </c>
      <c r="D38">
        <f>IF(ISNUMBER(B!D38),RANK(B!D38,B!D$2:D$306,1),"")</f>
        <v>39</v>
      </c>
      <c r="E38">
        <f>IF(ISNUMBER(B!E38),RANK(B!E38,B!E$2:E$306,1),"")</f>
        <v>43</v>
      </c>
      <c r="F38">
        <f>IF(ISNUMBER(B!F38),RANK(B!F38,B!F$2:F$306,1),"")</f>
        <v>35</v>
      </c>
      <c r="G38">
        <f>IF(ISNUMBER(B!G38),RANK(B!G38,B!G$2:G$306,1),"")</f>
        <v>25</v>
      </c>
      <c r="H38" t="str">
        <f>IF(ISNUMBER(B!H38),RANK(B!H38,B!H$2:H$306,1),"")</f>
        <v/>
      </c>
      <c r="I38">
        <f>IF(ISNUMBER(B!I38),RANK(B!I38,B!I$2:I$306,1),"")</f>
        <v>57</v>
      </c>
      <c r="J38">
        <f>IF(ISNUMBER(B!J38),RANK(B!J38,B!J$2:J$306,1),"")</f>
        <v>29</v>
      </c>
      <c r="K38">
        <f>IF(ISNUMBER(B!K38),RANK(B!K38,B!K$2:K$306,1),"")</f>
        <v>17</v>
      </c>
      <c r="L38">
        <f>IF(ISNUMBER(B!L38),RANK(B!L38,B!L$2:L$306,1),"")</f>
        <v>21</v>
      </c>
      <c r="M38">
        <f>IF(ISNUMBER(B!M38),RANK(B!M38,B!M$2:M$306,1),"")</f>
        <v>63</v>
      </c>
      <c r="N38">
        <f>IF(ISNUMBER(B!N38),RANK(B!N38,B!N$2:N$306,1),"")</f>
        <v>28</v>
      </c>
    </row>
    <row r="39" spans="1:14" x14ac:dyDescent="0.25">
      <c r="A39">
        <v>38</v>
      </c>
      <c r="B39" s="1" t="s">
        <v>57</v>
      </c>
      <c r="C39">
        <f>IF(ISNUMBER(B!C39),RANK(B!C39,B!C$2:C$306,1),"")</f>
        <v>120</v>
      </c>
      <c r="D39">
        <f>IF(ISNUMBER(B!D39),RANK(B!D39,B!D$2:D$306,1),"")</f>
        <v>47</v>
      </c>
      <c r="E39">
        <f>IF(ISNUMBER(B!E39),RANK(B!E39,B!E$2:E$306,1),"")</f>
        <v>40</v>
      </c>
      <c r="F39" t="str">
        <f>IF(ISNUMBER(B!F39),RANK(B!F39,B!F$2:F$306,1),"")</f>
        <v/>
      </c>
      <c r="G39">
        <f>IF(ISNUMBER(B!G39),RANK(B!G39,B!G$2:G$306,1),"")</f>
        <v>59</v>
      </c>
      <c r="H39">
        <f>IF(ISNUMBER(B!H39),RANK(B!H39,B!H$2:H$306,1),"")</f>
        <v>49</v>
      </c>
      <c r="I39">
        <f>IF(ISNUMBER(B!I39),RANK(B!I39,B!I$2:I$306,1),"")</f>
        <v>55</v>
      </c>
      <c r="J39">
        <f>IF(ISNUMBER(B!J39),RANK(B!J39,B!J$2:J$306,1),"")</f>
        <v>63</v>
      </c>
      <c r="K39">
        <f>IF(ISNUMBER(B!K39),RANK(B!K39,B!K$2:K$306,1),"")</f>
        <v>31</v>
      </c>
      <c r="L39">
        <f>IF(ISNUMBER(B!L39),RANK(B!L39,B!L$2:L$306,1),"")</f>
        <v>28</v>
      </c>
      <c r="M39">
        <f>IF(ISNUMBER(B!M39),RANK(B!M39,B!M$2:M$306,1),"")</f>
        <v>37</v>
      </c>
      <c r="N39">
        <f>IF(ISNUMBER(B!N39),RANK(B!N39,B!N$2:N$306,1),"")</f>
        <v>5</v>
      </c>
    </row>
    <row r="40" spans="1:14" x14ac:dyDescent="0.25">
      <c r="A40">
        <v>39</v>
      </c>
      <c r="B40" s="1" t="s">
        <v>58</v>
      </c>
      <c r="C40">
        <f>IF(ISNUMBER(B!C40),RANK(B!C40,B!C$2:C$306,1),"")</f>
        <v>95</v>
      </c>
      <c r="D40">
        <f>IF(ISNUMBER(B!D40),RANK(B!D40,B!D$2:D$306,1),"")</f>
        <v>56</v>
      </c>
      <c r="E40">
        <f>IF(ISNUMBER(B!E40),RANK(B!E40,B!E$2:E$306,1),"")</f>
        <v>20</v>
      </c>
      <c r="F40">
        <f>IF(ISNUMBER(B!F40),RANK(B!F40,B!F$2:F$306,1),"")</f>
        <v>25</v>
      </c>
      <c r="G40">
        <f>IF(ISNUMBER(B!G40),RANK(B!G40,B!G$2:G$306,1),"")</f>
        <v>52</v>
      </c>
      <c r="H40">
        <f>IF(ISNUMBER(B!H40),RANK(B!H40,B!H$2:H$306,1),"")</f>
        <v>50</v>
      </c>
      <c r="I40" t="str">
        <f>IF(ISNUMBER(B!I40),RANK(B!I40,B!I$2:I$306,1),"")</f>
        <v/>
      </c>
      <c r="J40">
        <f>IF(ISNUMBER(B!J40),RANK(B!J40,B!J$2:J$306,1),"")</f>
        <v>42</v>
      </c>
      <c r="K40">
        <f>IF(ISNUMBER(B!K40),RANK(B!K40,B!K$2:K$306,1),"")</f>
        <v>64</v>
      </c>
      <c r="L40">
        <f>IF(ISNUMBER(B!L40),RANK(B!L40,B!L$2:L$306,1),"")</f>
        <v>43</v>
      </c>
      <c r="M40">
        <f>IF(ISNUMBER(B!M40),RANK(B!M40,B!M$2:M$306,1),"")</f>
        <v>56</v>
      </c>
      <c r="N40">
        <f>IF(ISNUMBER(B!N40),RANK(B!N40,B!N$2:N$306,1),"")</f>
        <v>13</v>
      </c>
    </row>
    <row r="41" spans="1:14" x14ac:dyDescent="0.25">
      <c r="A41">
        <v>40</v>
      </c>
      <c r="B41" s="1" t="s">
        <v>59</v>
      </c>
      <c r="C41">
        <f>IF(ISNUMBER(B!C41),RANK(B!C41,B!C$2:C$306,1),"")</f>
        <v>29</v>
      </c>
      <c r="D41">
        <f>IF(ISNUMBER(B!D41),RANK(B!D41,B!D$2:D$306,1),"")</f>
        <v>80</v>
      </c>
      <c r="E41">
        <f>IF(ISNUMBER(B!E41),RANK(B!E41,B!E$2:E$306,1),"")</f>
        <v>50</v>
      </c>
      <c r="F41" t="str">
        <f>IF(ISNUMBER(B!F41),RANK(B!F41,B!F$2:F$306,1),"")</f>
        <v/>
      </c>
      <c r="G41">
        <f>IF(ISNUMBER(B!G41),RANK(B!G41,B!G$2:G$306,1),"")</f>
        <v>20</v>
      </c>
      <c r="H41">
        <f>IF(ISNUMBER(B!H41),RANK(B!H41,B!H$2:H$306,1),"")</f>
        <v>54</v>
      </c>
      <c r="I41" t="str">
        <f>IF(ISNUMBER(B!I41),RANK(B!I41,B!I$2:I$306,1),"")</f>
        <v/>
      </c>
      <c r="J41">
        <f>IF(ISNUMBER(B!J41),RANK(B!J41,B!J$2:J$306,1),"")</f>
        <v>55</v>
      </c>
      <c r="K41">
        <f>IF(ISNUMBER(B!K41),RANK(B!K41,B!K$2:K$306,1),"")</f>
        <v>58</v>
      </c>
      <c r="L41">
        <f>IF(ISNUMBER(B!L41),RANK(B!L41,B!L$2:L$306,1),"")</f>
        <v>13</v>
      </c>
      <c r="M41">
        <f>IF(ISNUMBER(B!M41),RANK(B!M41,B!M$2:M$306,1),"")</f>
        <v>21</v>
      </c>
      <c r="N41">
        <f>IF(ISNUMBER(B!N41),RANK(B!N41,B!N$2:N$306,1),"")</f>
        <v>62</v>
      </c>
    </row>
    <row r="42" spans="1:14" x14ac:dyDescent="0.25">
      <c r="A42">
        <v>41</v>
      </c>
      <c r="B42" s="1" t="s">
        <v>60</v>
      </c>
      <c r="C42">
        <f>IF(ISNUMBER(B!C42),RANK(B!C42,B!C$2:C$306,1),"")</f>
        <v>44</v>
      </c>
      <c r="D42">
        <f>IF(ISNUMBER(B!D42),RANK(B!D42,B!D$2:D$306,1),"")</f>
        <v>10</v>
      </c>
      <c r="E42">
        <f>IF(ISNUMBER(B!E42),RANK(B!E42,B!E$2:E$306,1),"")</f>
        <v>44</v>
      </c>
      <c r="F42" t="str">
        <f>IF(ISNUMBER(B!F42),RANK(B!F42,B!F$2:F$306,1),"")</f>
        <v/>
      </c>
      <c r="G42">
        <f>IF(ISNUMBER(B!G42),RANK(B!G42,B!G$2:G$306,1),"")</f>
        <v>42</v>
      </c>
      <c r="H42">
        <f>IF(ISNUMBER(B!H42),RANK(B!H42,B!H$2:H$306,1),"")</f>
        <v>68</v>
      </c>
      <c r="I42" t="str">
        <f>IF(ISNUMBER(B!I42),RANK(B!I42,B!I$2:I$306,1),"")</f>
        <v/>
      </c>
      <c r="J42">
        <f>IF(ISNUMBER(B!J42),RANK(B!J42,B!J$2:J$306,1),"")</f>
        <v>68</v>
      </c>
      <c r="K42">
        <f>IF(ISNUMBER(B!K42),RANK(B!K42,B!K$2:K$306,1),"")</f>
        <v>36</v>
      </c>
      <c r="L42">
        <f>IF(ISNUMBER(B!L42),RANK(B!L42,B!L$2:L$306,1),"")</f>
        <v>42</v>
      </c>
      <c r="M42">
        <f>IF(ISNUMBER(B!M42),RANK(B!M42,B!M$2:M$306,1),"")</f>
        <v>33</v>
      </c>
      <c r="N42">
        <f>IF(ISNUMBER(B!N42),RANK(B!N42,B!N$2:N$306,1),"")</f>
        <v>66</v>
      </c>
    </row>
    <row r="43" spans="1:14" x14ac:dyDescent="0.25">
      <c r="A43">
        <v>42</v>
      </c>
      <c r="B43" s="1" t="s">
        <v>61</v>
      </c>
      <c r="C43">
        <f>IF(ISNUMBER(B!C43),RANK(B!C43,B!C$2:C$306,1),"")</f>
        <v>66</v>
      </c>
      <c r="D43">
        <f>IF(ISNUMBER(B!D43),RANK(B!D43,B!D$2:D$306,1),"")</f>
        <v>74</v>
      </c>
      <c r="E43">
        <f>IF(ISNUMBER(B!E43),RANK(B!E43,B!E$2:E$306,1),"")</f>
        <v>11</v>
      </c>
      <c r="F43">
        <f>IF(ISNUMBER(B!F43),RANK(B!F43,B!F$2:F$306,1),"")</f>
        <v>15</v>
      </c>
      <c r="G43">
        <f>IF(ISNUMBER(B!G43),RANK(B!G43,B!G$2:G$306,1),"")</f>
        <v>90</v>
      </c>
      <c r="H43">
        <f>IF(ISNUMBER(B!H43),RANK(B!H43,B!H$2:H$306,1),"")</f>
        <v>30</v>
      </c>
      <c r="I43" t="str">
        <f>IF(ISNUMBER(B!I43),RANK(B!I43,B!I$2:I$306,1),"")</f>
        <v/>
      </c>
      <c r="J43">
        <f>IF(ISNUMBER(B!J43),RANK(B!J43,B!J$2:J$306,1),"")</f>
        <v>43</v>
      </c>
      <c r="K43">
        <f>IF(ISNUMBER(B!K43),RANK(B!K43,B!K$2:K$306,1),"")</f>
        <v>41</v>
      </c>
      <c r="L43">
        <f>IF(ISNUMBER(B!L43),RANK(B!L43,B!L$2:L$306,1),"")</f>
        <v>67</v>
      </c>
      <c r="M43">
        <f>IF(ISNUMBER(B!M43),RANK(B!M43,B!M$2:M$306,1),"")</f>
        <v>58</v>
      </c>
      <c r="N43">
        <f>IF(ISNUMBER(B!N43),RANK(B!N43,B!N$2:N$306,1),"")</f>
        <v>52</v>
      </c>
    </row>
    <row r="44" spans="1:14" x14ac:dyDescent="0.25">
      <c r="A44">
        <v>43</v>
      </c>
      <c r="B44" s="1" t="s">
        <v>62</v>
      </c>
      <c r="C44">
        <f>IF(ISNUMBER(B!C44),RANK(B!C44,B!C$2:C$306,1),"")</f>
        <v>45</v>
      </c>
      <c r="D44">
        <f>IF(ISNUMBER(B!D44),RANK(B!D44,B!D$2:D$306,1),"")</f>
        <v>54</v>
      </c>
      <c r="E44">
        <f>IF(ISNUMBER(B!E44),RANK(B!E44,B!E$2:E$306,1),"")</f>
        <v>33</v>
      </c>
      <c r="F44">
        <f>IF(ISNUMBER(B!F44),RANK(B!F44,B!F$2:F$306,1),"")</f>
        <v>28</v>
      </c>
      <c r="G44">
        <f>IF(ISNUMBER(B!G44),RANK(B!G44,B!G$2:G$306,1),"")</f>
        <v>105</v>
      </c>
      <c r="H44">
        <f>IF(ISNUMBER(B!H44),RANK(B!H44,B!H$2:H$306,1),"")</f>
        <v>37</v>
      </c>
      <c r="I44" t="str">
        <f>IF(ISNUMBER(B!I44),RANK(B!I44,B!I$2:I$306,1),"")</f>
        <v/>
      </c>
      <c r="J44">
        <f>IF(ISNUMBER(B!J44),RANK(B!J44,B!J$2:J$306,1),"")</f>
        <v>72</v>
      </c>
      <c r="K44">
        <f>IF(ISNUMBER(B!K44),RANK(B!K44,B!K$2:K$306,1),"")</f>
        <v>51</v>
      </c>
      <c r="L44" t="str">
        <f>IF(ISNUMBER(B!L44),RANK(B!L44,B!L$2:L$306,1),"")</f>
        <v/>
      </c>
      <c r="M44">
        <f>IF(ISNUMBER(B!M44),RANK(B!M44,B!M$2:M$306,1),"")</f>
        <v>31</v>
      </c>
      <c r="N44">
        <f>IF(ISNUMBER(B!N44),RANK(B!N44,B!N$2:N$306,1),"")</f>
        <v>18</v>
      </c>
    </row>
    <row r="45" spans="1:14" x14ac:dyDescent="0.25">
      <c r="A45">
        <v>44</v>
      </c>
      <c r="B45" s="1" t="s">
        <v>63</v>
      </c>
      <c r="C45">
        <f>IF(ISNUMBER(B!C45),RANK(B!C45,B!C$2:C$306,1),"")</f>
        <v>25</v>
      </c>
      <c r="D45">
        <f>IF(ISNUMBER(B!D45),RANK(B!D45,B!D$2:D$306,1),"")</f>
        <v>52</v>
      </c>
      <c r="E45">
        <f>IF(ISNUMBER(B!E45),RANK(B!E45,B!E$2:E$306,1),"")</f>
        <v>45</v>
      </c>
      <c r="F45">
        <f>IF(ISNUMBER(B!F45),RANK(B!F45,B!F$2:F$306,1),"")</f>
        <v>40</v>
      </c>
      <c r="G45">
        <f>IF(ISNUMBER(B!G45),RANK(B!G45,B!G$2:G$306,1),"")</f>
        <v>35</v>
      </c>
      <c r="H45">
        <f>IF(ISNUMBER(B!H45),RANK(B!H45,B!H$2:H$306,1),"")</f>
        <v>35</v>
      </c>
      <c r="I45">
        <f>IF(ISNUMBER(B!I45),RANK(B!I45,B!I$2:I$306,1),"")</f>
        <v>35</v>
      </c>
      <c r="J45">
        <f>IF(ISNUMBER(B!J45),RANK(B!J45,B!J$2:J$306,1),"")</f>
        <v>96</v>
      </c>
      <c r="K45">
        <f>IF(ISNUMBER(B!K45),RANK(B!K45,B!K$2:K$306,1),"")</f>
        <v>46</v>
      </c>
      <c r="L45">
        <f>IF(ISNUMBER(B!L45),RANK(B!L45,B!L$2:L$306,1),"")</f>
        <v>85</v>
      </c>
      <c r="M45">
        <f>IF(ISNUMBER(B!M45),RANK(B!M45,B!M$2:M$306,1),"")</f>
        <v>55</v>
      </c>
      <c r="N45">
        <f>IF(ISNUMBER(B!N45),RANK(B!N45,B!N$2:N$306,1),"")</f>
        <v>46</v>
      </c>
    </row>
    <row r="46" spans="1:14" x14ac:dyDescent="0.25">
      <c r="A46">
        <v>45</v>
      </c>
      <c r="B46" s="1" t="s">
        <v>64</v>
      </c>
      <c r="C46">
        <f>IF(ISNUMBER(B!C46),RANK(B!C46,B!C$2:C$306,1),"")</f>
        <v>36</v>
      </c>
      <c r="D46">
        <f>IF(ISNUMBER(B!D46),RANK(B!D46,B!D$2:D$306,1),"")</f>
        <v>97</v>
      </c>
      <c r="E46" t="str">
        <f>IF(ISNUMBER(B!E46),RANK(B!E46,B!E$2:E$306,1),"")</f>
        <v/>
      </c>
      <c r="F46" t="str">
        <f>IF(ISNUMBER(B!F46),RANK(B!F46,B!F$2:F$306,1),"")</f>
        <v/>
      </c>
      <c r="G46">
        <f>IF(ISNUMBER(B!G46),RANK(B!G46,B!G$2:G$306,1),"")</f>
        <v>84</v>
      </c>
      <c r="H46">
        <f>IF(ISNUMBER(B!H46),RANK(B!H46,B!H$2:H$306,1),"")</f>
        <v>36</v>
      </c>
      <c r="I46">
        <f>IF(ISNUMBER(B!I46),RANK(B!I46,B!I$2:I$306,1),"")</f>
        <v>22</v>
      </c>
      <c r="J46">
        <f>IF(ISNUMBER(B!J46),RANK(B!J46,B!J$2:J$306,1),"")</f>
        <v>73</v>
      </c>
      <c r="K46">
        <f>IF(ISNUMBER(B!K46),RANK(B!K46,B!K$2:K$306,1),"")</f>
        <v>56</v>
      </c>
      <c r="L46">
        <f>IF(ISNUMBER(B!L46),RANK(B!L46,B!L$2:L$306,1),"")</f>
        <v>30</v>
      </c>
      <c r="M46">
        <f>IF(ISNUMBER(B!M46),RANK(B!M46,B!M$2:M$306,1),"")</f>
        <v>72</v>
      </c>
      <c r="N46">
        <f>IF(ISNUMBER(B!N46),RANK(B!N46,B!N$2:N$306,1),"")</f>
        <v>24</v>
      </c>
    </row>
    <row r="47" spans="1:14" x14ac:dyDescent="0.25">
      <c r="A47">
        <v>46</v>
      </c>
      <c r="B47" s="1" t="s">
        <v>65</v>
      </c>
      <c r="C47">
        <f>IF(ISNUMBER(B!C47),RANK(B!C47,B!C$2:C$306,1),"")</f>
        <v>98</v>
      </c>
      <c r="D47">
        <f>IF(ISNUMBER(B!D47),RANK(B!D47,B!D$2:D$306,1),"")</f>
        <v>40</v>
      </c>
      <c r="E47">
        <f>IF(ISNUMBER(B!E47),RANK(B!E47,B!E$2:E$306,1),"")</f>
        <v>37</v>
      </c>
      <c r="F47">
        <f>IF(ISNUMBER(B!F47),RANK(B!F47,B!F$2:F$306,1),"")</f>
        <v>45</v>
      </c>
      <c r="G47">
        <f>IF(ISNUMBER(B!G47),RANK(B!G47,B!G$2:G$306,1),"")</f>
        <v>81</v>
      </c>
      <c r="H47">
        <f>IF(ISNUMBER(B!H47),RANK(B!H47,B!H$2:H$306,1),"")</f>
        <v>59</v>
      </c>
      <c r="I47">
        <f>IF(ISNUMBER(B!I47),RANK(B!I47,B!I$2:I$306,1),"")</f>
        <v>47</v>
      </c>
      <c r="J47">
        <f>IF(ISNUMBER(B!J47),RANK(B!J47,B!J$2:J$306,1),"")</f>
        <v>50</v>
      </c>
      <c r="K47">
        <f>IF(ISNUMBER(B!K47),RANK(B!K47,B!K$2:K$306,1),"")</f>
        <v>57</v>
      </c>
      <c r="L47">
        <f>IF(ISNUMBER(B!L47),RANK(B!L47,B!L$2:L$306,1),"")</f>
        <v>73</v>
      </c>
      <c r="M47">
        <f>IF(ISNUMBER(B!M47),RANK(B!M47,B!M$2:M$306,1),"")</f>
        <v>29</v>
      </c>
      <c r="N47">
        <f>IF(ISNUMBER(B!N47),RANK(B!N47,B!N$2:N$306,1),"")</f>
        <v>26</v>
      </c>
    </row>
    <row r="48" spans="1:14" x14ac:dyDescent="0.25">
      <c r="A48">
        <v>47</v>
      </c>
      <c r="B48" s="1" t="s">
        <v>66</v>
      </c>
      <c r="C48">
        <f>IF(ISNUMBER(B!C48),RANK(B!C48,B!C$2:C$306,1),"")</f>
        <v>178</v>
      </c>
      <c r="D48">
        <f>IF(ISNUMBER(B!D48),RANK(B!D48,B!D$2:D$306,1),"")</f>
        <v>84</v>
      </c>
      <c r="E48">
        <f>IF(ISNUMBER(B!E48),RANK(B!E48,B!E$2:E$306,1),"")</f>
        <v>22</v>
      </c>
      <c r="F48" t="str">
        <f>IF(ISNUMBER(B!F48),RANK(B!F48,B!F$2:F$306,1),"")</f>
        <v/>
      </c>
      <c r="G48">
        <f>IF(ISNUMBER(B!G48),RANK(B!G48,B!G$2:G$306,1),"")</f>
        <v>37</v>
      </c>
      <c r="H48">
        <f>IF(ISNUMBER(B!H48),RANK(B!H48,B!H$2:H$306,1),"")</f>
        <v>45</v>
      </c>
      <c r="I48">
        <f>IF(ISNUMBER(B!I48),RANK(B!I48,B!I$2:I$306,1),"")</f>
        <v>14</v>
      </c>
      <c r="J48">
        <f>IF(ISNUMBER(B!J48),RANK(B!J48,B!J$2:J$306,1),"")</f>
        <v>61</v>
      </c>
      <c r="K48">
        <f>IF(ISNUMBER(B!K48),RANK(B!K48,B!K$2:K$306,1),"")</f>
        <v>50</v>
      </c>
      <c r="L48">
        <f>IF(ISNUMBER(B!L48),RANK(B!L48,B!L$2:L$306,1),"")</f>
        <v>71</v>
      </c>
      <c r="M48">
        <f>IF(ISNUMBER(B!M48),RANK(B!M48,B!M$2:M$306,1),"")</f>
        <v>64</v>
      </c>
      <c r="N48">
        <f>IF(ISNUMBER(B!N48),RANK(B!N48,B!N$2:N$306,1),"")</f>
        <v>59</v>
      </c>
    </row>
    <row r="49" spans="1:14" x14ac:dyDescent="0.25">
      <c r="A49">
        <v>48</v>
      </c>
      <c r="B49" s="1" t="s">
        <v>67</v>
      </c>
      <c r="C49">
        <f>IF(ISNUMBER(B!C49),RANK(B!C49,B!C$2:C$306,1),"")</f>
        <v>74</v>
      </c>
      <c r="D49">
        <f>IF(ISNUMBER(B!D49),RANK(B!D49,B!D$2:D$306,1),"")</f>
        <v>58</v>
      </c>
      <c r="E49" t="str">
        <f>IF(ISNUMBER(B!E49),RANK(B!E49,B!E$2:E$306,1),"")</f>
        <v/>
      </c>
      <c r="F49" t="str">
        <f>IF(ISNUMBER(B!F49),RANK(B!F49,B!F$2:F$306,1),"")</f>
        <v/>
      </c>
      <c r="G49">
        <f>IF(ISNUMBER(B!G49),RANK(B!G49,B!G$2:G$306,1),"")</f>
        <v>53</v>
      </c>
      <c r="H49">
        <f>IF(ISNUMBER(B!H49),RANK(B!H49,B!H$2:H$306,1),"")</f>
        <v>92</v>
      </c>
      <c r="I49" t="str">
        <f>IF(ISNUMBER(B!I49),RANK(B!I49,B!I$2:I$306,1),"")</f>
        <v/>
      </c>
      <c r="J49">
        <f>IF(ISNUMBER(B!J49),RANK(B!J49,B!J$2:J$306,1),"")</f>
        <v>66</v>
      </c>
      <c r="K49">
        <f>IF(ISNUMBER(B!K49),RANK(B!K49,B!K$2:K$306,1),"")</f>
        <v>22</v>
      </c>
      <c r="L49">
        <f>IF(ISNUMBER(B!L49),RANK(B!L49,B!L$2:L$306,1),"")</f>
        <v>57</v>
      </c>
      <c r="M49">
        <f>IF(ISNUMBER(B!M49),RANK(B!M49,B!M$2:M$306,1),"")</f>
        <v>40</v>
      </c>
      <c r="N49">
        <f>IF(ISNUMBER(B!N49),RANK(B!N49,B!N$2:N$306,1),"")</f>
        <v>32</v>
      </c>
    </row>
    <row r="50" spans="1:14" x14ac:dyDescent="0.25">
      <c r="A50">
        <v>49</v>
      </c>
      <c r="B50" s="1" t="s">
        <v>69</v>
      </c>
      <c r="C50">
        <f>IF(ISNUMBER(B!C50),RANK(B!C50,B!C$2:C$306,1),"")</f>
        <v>86</v>
      </c>
      <c r="D50">
        <f>IF(ISNUMBER(B!D50),RANK(B!D50,B!D$2:D$306,1),"")</f>
        <v>112</v>
      </c>
      <c r="E50" t="str">
        <f>IF(ISNUMBER(B!E50),RANK(B!E50,B!E$2:E$306,1),"")</f>
        <v/>
      </c>
      <c r="F50" t="str">
        <f>IF(ISNUMBER(B!F50),RANK(B!F50,B!F$2:F$306,1),"")</f>
        <v/>
      </c>
      <c r="G50">
        <f>IF(ISNUMBER(B!G50),RANK(B!G50,B!G$2:G$306,1),"")</f>
        <v>12</v>
      </c>
      <c r="H50">
        <f>IF(ISNUMBER(B!H50),RANK(B!H50,B!H$2:H$306,1),"")</f>
        <v>24</v>
      </c>
      <c r="I50" t="str">
        <f>IF(ISNUMBER(B!I50),RANK(B!I50,B!I$2:I$306,1),"")</f>
        <v/>
      </c>
      <c r="J50">
        <f>IF(ISNUMBER(B!J50),RANK(B!J50,B!J$2:J$306,1),"")</f>
        <v>54</v>
      </c>
      <c r="K50">
        <f>IF(ISNUMBER(B!K50),RANK(B!K50,B!K$2:K$306,1),"")</f>
        <v>55</v>
      </c>
      <c r="L50">
        <f>IF(ISNUMBER(B!L50),RANK(B!L50,B!L$2:L$306,1),"")</f>
        <v>37</v>
      </c>
      <c r="M50">
        <f>IF(ISNUMBER(B!M50),RANK(B!M50,B!M$2:M$306,1),"")</f>
        <v>67</v>
      </c>
      <c r="N50">
        <f>IF(ISNUMBER(B!N50),RANK(B!N50,B!N$2:N$306,1),"")</f>
        <v>39</v>
      </c>
    </row>
    <row r="51" spans="1:14" x14ac:dyDescent="0.25">
      <c r="A51">
        <v>50</v>
      </c>
      <c r="B51" s="1" t="s">
        <v>70</v>
      </c>
      <c r="C51">
        <f>IF(ISNUMBER(B!C51),RANK(B!C51,B!C$2:C$306,1),"")</f>
        <v>47</v>
      </c>
      <c r="D51">
        <f>IF(ISNUMBER(B!D51),RANK(B!D51,B!D$2:D$306,1),"")</f>
        <v>90</v>
      </c>
      <c r="E51">
        <f>IF(ISNUMBER(B!E51),RANK(B!E51,B!E$2:E$306,1),"")</f>
        <v>41</v>
      </c>
      <c r="F51">
        <f>IF(ISNUMBER(B!F51),RANK(B!F51,B!F$2:F$306,1),"")</f>
        <v>24</v>
      </c>
      <c r="G51">
        <f>IF(ISNUMBER(B!G51),RANK(B!G51,B!G$2:G$306,1),"")</f>
        <v>29</v>
      </c>
      <c r="H51">
        <f>IF(ISNUMBER(B!H51),RANK(B!H51,B!H$2:H$306,1),"")</f>
        <v>90</v>
      </c>
      <c r="I51">
        <f>IF(ISNUMBER(B!I51),RANK(B!I51,B!I$2:I$306,1),"")</f>
        <v>56</v>
      </c>
      <c r="J51">
        <f>IF(ISNUMBER(B!J51),RANK(B!J51,B!J$2:J$306,1),"")</f>
        <v>69</v>
      </c>
      <c r="K51">
        <f>IF(ISNUMBER(B!K51),RANK(B!K51,B!K$2:K$306,1),"")</f>
        <v>65</v>
      </c>
      <c r="L51">
        <f>IF(ISNUMBER(B!L51),RANK(B!L51,B!L$2:L$306,1),"")</f>
        <v>58</v>
      </c>
      <c r="M51">
        <f>IF(ISNUMBER(B!M51),RANK(B!M51,B!M$2:M$306,1),"")</f>
        <v>69</v>
      </c>
      <c r="N51">
        <f>IF(ISNUMBER(B!N51),RANK(B!N51,B!N$2:N$306,1),"")</f>
        <v>38</v>
      </c>
    </row>
    <row r="52" spans="1:14" x14ac:dyDescent="0.25">
      <c r="A52">
        <v>51</v>
      </c>
      <c r="B52" s="1" t="s">
        <v>71</v>
      </c>
      <c r="C52">
        <f>IF(ISNUMBER(B!C52),RANK(B!C52,B!C$2:C$306,1),"")</f>
        <v>31</v>
      </c>
      <c r="D52">
        <f>IF(ISNUMBER(B!D52),RANK(B!D52,B!D$2:D$306,1),"")</f>
        <v>47</v>
      </c>
      <c r="E52" t="str">
        <f>IF(ISNUMBER(B!E52),RANK(B!E52,B!E$2:E$306,1),"")</f>
        <v/>
      </c>
      <c r="F52">
        <f>IF(ISNUMBER(B!F52),RANK(B!F52,B!F$2:F$306,1),"")</f>
        <v>55</v>
      </c>
      <c r="G52">
        <f>IF(ISNUMBER(B!G52),RANK(B!G52,B!G$2:G$306,1),"")</f>
        <v>14</v>
      </c>
      <c r="H52">
        <f>IF(ISNUMBER(B!H52),RANK(B!H52,B!H$2:H$306,1),"")</f>
        <v>65</v>
      </c>
      <c r="I52">
        <f>IF(ISNUMBER(B!I52),RANK(B!I52,B!I$2:I$306,1),"")</f>
        <v>17</v>
      </c>
      <c r="J52">
        <f>IF(ISNUMBER(B!J52),RANK(B!J52,B!J$2:J$306,1),"")</f>
        <v>47</v>
      </c>
      <c r="K52" t="str">
        <f>IF(ISNUMBER(B!K52),RANK(B!K52,B!K$2:K$306,1),"")</f>
        <v/>
      </c>
      <c r="L52">
        <f>IF(ISNUMBER(B!L52),RANK(B!L52,B!L$2:L$306,1),"")</f>
        <v>59</v>
      </c>
      <c r="M52" t="str">
        <f>IF(ISNUMBER(B!M52),RANK(B!M52,B!M$2:M$306,1),"")</f>
        <v/>
      </c>
      <c r="N52">
        <f>IF(ISNUMBER(B!N52),RANK(B!N52,B!N$2:N$306,1),"")</f>
        <v>79</v>
      </c>
    </row>
    <row r="53" spans="1:14" x14ac:dyDescent="0.25">
      <c r="A53">
        <v>52</v>
      </c>
      <c r="B53" s="1" t="s">
        <v>72</v>
      </c>
      <c r="C53">
        <f>IF(ISNUMBER(B!C53),RANK(B!C53,B!C$2:C$306,1),"")</f>
        <v>130</v>
      </c>
      <c r="D53">
        <f>IF(ISNUMBER(B!D53),RANK(B!D53,B!D$2:D$306,1),"")</f>
        <v>50</v>
      </c>
      <c r="E53" t="str">
        <f>IF(ISNUMBER(B!E53),RANK(B!E53,B!E$2:E$306,1),"")</f>
        <v/>
      </c>
      <c r="F53" t="str">
        <f>IF(ISNUMBER(B!F53),RANK(B!F53,B!F$2:F$306,1),"")</f>
        <v/>
      </c>
      <c r="G53">
        <f>IF(ISNUMBER(B!G53),RANK(B!G53,B!G$2:G$306,1),"")</f>
        <v>51</v>
      </c>
      <c r="H53">
        <f>IF(ISNUMBER(B!H53),RANK(B!H53,B!H$2:H$306,1),"")</f>
        <v>66</v>
      </c>
      <c r="I53">
        <f>IF(ISNUMBER(B!I53),RANK(B!I53,B!I$2:I$306,1),"")</f>
        <v>37</v>
      </c>
      <c r="J53">
        <f>IF(ISNUMBER(B!J53),RANK(B!J53,B!J$2:J$306,1),"")</f>
        <v>35</v>
      </c>
      <c r="K53">
        <f>IF(ISNUMBER(B!K53),RANK(B!K53,B!K$2:K$306,1),"")</f>
        <v>60</v>
      </c>
      <c r="L53">
        <f>IF(ISNUMBER(B!L53),RANK(B!L53,B!L$2:L$306,1),"")</f>
        <v>46</v>
      </c>
      <c r="M53">
        <f>IF(ISNUMBER(B!M53),RANK(B!M53,B!M$2:M$306,1),"")</f>
        <v>77</v>
      </c>
      <c r="N53">
        <f>IF(ISNUMBER(B!N53),RANK(B!N53,B!N$2:N$306,1),"")</f>
        <v>49</v>
      </c>
    </row>
    <row r="54" spans="1:14" x14ac:dyDescent="0.25">
      <c r="A54">
        <v>53</v>
      </c>
      <c r="B54" s="1" t="s">
        <v>73</v>
      </c>
      <c r="C54">
        <f>IF(ISNUMBER(B!C54),RANK(B!C54,B!C$2:C$306,1),"")</f>
        <v>164</v>
      </c>
      <c r="D54">
        <f>IF(ISNUMBER(B!D54),RANK(B!D54,B!D$2:D$306,1),"")</f>
        <v>30</v>
      </c>
      <c r="E54">
        <f>IF(ISNUMBER(B!E54),RANK(B!E54,B!E$2:E$306,1),"")</f>
        <v>28</v>
      </c>
      <c r="F54">
        <f>IF(ISNUMBER(B!F54),RANK(B!F54,B!F$2:F$306,1),"")</f>
        <v>39</v>
      </c>
      <c r="G54">
        <f>IF(ISNUMBER(B!G54),RANK(B!G54,B!G$2:G$306,1),"")</f>
        <v>36</v>
      </c>
      <c r="H54">
        <f>IF(ISNUMBER(B!H54),RANK(B!H54,B!H$2:H$306,1),"")</f>
        <v>16</v>
      </c>
      <c r="I54">
        <f>IF(ISNUMBER(B!I54),RANK(B!I54,B!I$2:I$306,1),"")</f>
        <v>50</v>
      </c>
      <c r="J54">
        <f>IF(ISNUMBER(B!J54),RANK(B!J54,B!J$2:J$306,1),"")</f>
        <v>65</v>
      </c>
      <c r="K54" t="str">
        <f>IF(ISNUMBER(B!K54),RANK(B!K54,B!K$2:K$306,1),"")</f>
        <v/>
      </c>
      <c r="L54" t="str">
        <f>IF(ISNUMBER(B!L54),RANK(B!L54,B!L$2:L$306,1),"")</f>
        <v/>
      </c>
      <c r="M54">
        <f>IF(ISNUMBER(B!M54),RANK(B!M54,B!M$2:M$306,1),"")</f>
        <v>53</v>
      </c>
      <c r="N54">
        <f>IF(ISNUMBER(B!N54),RANK(B!N54,B!N$2:N$306,1),"")</f>
        <v>92</v>
      </c>
    </row>
    <row r="55" spans="1:14" x14ac:dyDescent="0.25">
      <c r="A55">
        <v>54</v>
      </c>
      <c r="B55" s="1" t="s">
        <v>74</v>
      </c>
      <c r="C55">
        <f>IF(ISNUMBER(B!C55),RANK(B!C55,B!C$2:C$306,1),"")</f>
        <v>61</v>
      </c>
      <c r="D55">
        <f>IF(ISNUMBER(B!D55),RANK(B!D55,B!D$2:D$306,1),"")</f>
        <v>72</v>
      </c>
      <c r="E55" t="str">
        <f>IF(ISNUMBER(B!E55),RANK(B!E55,B!E$2:E$306,1),"")</f>
        <v/>
      </c>
      <c r="F55" t="str">
        <f>IF(ISNUMBER(B!F55),RANK(B!F55,B!F$2:F$306,1),"")</f>
        <v/>
      </c>
      <c r="G55">
        <f>IF(ISNUMBER(B!G55),RANK(B!G55,B!G$2:G$306,1),"")</f>
        <v>40</v>
      </c>
      <c r="H55">
        <f>IF(ISNUMBER(B!H55),RANK(B!H55,B!H$2:H$306,1),"")</f>
        <v>76</v>
      </c>
      <c r="I55">
        <f>IF(ISNUMBER(B!I55),RANK(B!I55,B!I$2:I$306,1),"")</f>
        <v>51</v>
      </c>
      <c r="J55">
        <f>IF(ISNUMBER(B!J55),RANK(B!J55,B!J$2:J$306,1),"")</f>
        <v>76</v>
      </c>
      <c r="K55">
        <f>IF(ISNUMBER(B!K55),RANK(B!K55,B!K$2:K$306,1),"")</f>
        <v>54</v>
      </c>
      <c r="L55">
        <f>IF(ISNUMBER(B!L55),RANK(B!L55,B!L$2:L$306,1),"")</f>
        <v>62</v>
      </c>
      <c r="M55">
        <f>IF(ISNUMBER(B!M55),RANK(B!M55,B!M$2:M$306,1),"")</f>
        <v>51</v>
      </c>
      <c r="N55">
        <f>IF(ISNUMBER(B!N55),RANK(B!N55,B!N$2:N$306,1),"")</f>
        <v>41</v>
      </c>
    </row>
    <row r="56" spans="1:14" x14ac:dyDescent="0.25">
      <c r="A56">
        <v>55</v>
      </c>
      <c r="B56" s="1" t="s">
        <v>75</v>
      </c>
      <c r="C56">
        <f>IF(ISNUMBER(B!C56),RANK(B!C56,B!C$2:C$306,1),"")</f>
        <v>71</v>
      </c>
      <c r="D56" t="str">
        <f>IF(ISNUMBER(B!D56),RANK(B!D56,B!D$2:D$306,1),"")</f>
        <v/>
      </c>
      <c r="E56">
        <f>IF(ISNUMBER(B!E56),RANK(B!E56,B!E$2:E$306,1),"")</f>
        <v>51</v>
      </c>
      <c r="F56">
        <f>IF(ISNUMBER(B!F56),RANK(B!F56,B!F$2:F$306,1),"")</f>
        <v>29</v>
      </c>
      <c r="G56">
        <f>IF(ISNUMBER(B!G56),RANK(B!G56,B!G$2:G$306,1),"")</f>
        <v>67</v>
      </c>
      <c r="H56">
        <f>IF(ISNUMBER(B!H56),RANK(B!H56,B!H$2:H$306,1),"")</f>
        <v>75</v>
      </c>
      <c r="I56" t="str">
        <f>IF(ISNUMBER(B!I56),RANK(B!I56,B!I$2:I$306,1),"")</f>
        <v/>
      </c>
      <c r="J56">
        <f>IF(ISNUMBER(B!J56),RANK(B!J56,B!J$2:J$306,1),"")</f>
        <v>40</v>
      </c>
      <c r="K56">
        <f>IF(ISNUMBER(B!K56),RANK(B!K56,B!K$2:K$306,1),"")</f>
        <v>42</v>
      </c>
      <c r="L56">
        <f>IF(ISNUMBER(B!L56),RANK(B!L56,B!L$2:L$306,1),"")</f>
        <v>53</v>
      </c>
      <c r="M56">
        <f>IF(ISNUMBER(B!M56),RANK(B!M56,B!M$2:M$306,1),"")</f>
        <v>61</v>
      </c>
      <c r="N56">
        <f>IF(ISNUMBER(B!N56),RANK(B!N56,B!N$2:N$306,1),"")</f>
        <v>69</v>
      </c>
    </row>
    <row r="57" spans="1:14" x14ac:dyDescent="0.25">
      <c r="A57">
        <v>56</v>
      </c>
      <c r="B57" s="1" t="s">
        <v>76</v>
      </c>
      <c r="C57">
        <f>IF(ISNUMBER(B!C57),RANK(B!C57,B!C$2:C$306,1),"")</f>
        <v>94</v>
      </c>
      <c r="D57" t="str">
        <f>IF(ISNUMBER(B!D57),RANK(B!D57,B!D$2:D$306,1),"")</f>
        <v/>
      </c>
      <c r="E57">
        <f>IF(ISNUMBER(B!E57),RANK(B!E57,B!E$2:E$306,1),"")</f>
        <v>55</v>
      </c>
      <c r="F57">
        <f>IF(ISNUMBER(B!F57),RANK(B!F57,B!F$2:F$306,1),"")</f>
        <v>20</v>
      </c>
      <c r="G57">
        <f>IF(ISNUMBER(B!G57),RANK(B!G57,B!G$2:G$306,1),"")</f>
        <v>76</v>
      </c>
      <c r="H57">
        <f>IF(ISNUMBER(B!H57),RANK(B!H57,B!H$2:H$306,1),"")</f>
        <v>20</v>
      </c>
      <c r="I57" t="str">
        <f>IF(ISNUMBER(B!I57),RANK(B!I57,B!I$2:I$306,1),"")</f>
        <v/>
      </c>
      <c r="J57">
        <f>IF(ISNUMBER(B!J57),RANK(B!J57,B!J$2:J$306,1),"")</f>
        <v>30</v>
      </c>
      <c r="K57">
        <f>IF(ISNUMBER(B!K57),RANK(B!K57,B!K$2:K$306,1),"")</f>
        <v>40</v>
      </c>
      <c r="L57">
        <f>IF(ISNUMBER(B!L57),RANK(B!L57,B!L$2:L$306,1),"")</f>
        <v>48</v>
      </c>
      <c r="M57" t="str">
        <f>IF(ISNUMBER(B!M57),RANK(B!M57,B!M$2:M$306,1),"")</f>
        <v/>
      </c>
      <c r="N57">
        <f>IF(ISNUMBER(B!N57),RANK(B!N57,B!N$2:N$306,1),"")</f>
        <v>90</v>
      </c>
    </row>
    <row r="58" spans="1:14" x14ac:dyDescent="0.25">
      <c r="A58">
        <v>57</v>
      </c>
      <c r="B58" s="1" t="s">
        <v>77</v>
      </c>
      <c r="C58">
        <f>IF(ISNUMBER(B!C58),RANK(B!C58,B!C$2:C$306,1),"")</f>
        <v>7</v>
      </c>
      <c r="D58">
        <f>IF(ISNUMBER(B!D58),RANK(B!D58,B!D$2:D$306,1),"")</f>
        <v>76</v>
      </c>
      <c r="E58" t="str">
        <f>IF(ISNUMBER(B!E58),RANK(B!E58,B!E$2:E$306,1),"")</f>
        <v/>
      </c>
      <c r="F58" t="str">
        <f>IF(ISNUMBER(B!F58),RANK(B!F58,B!F$2:F$306,1),"")</f>
        <v/>
      </c>
      <c r="G58" t="str">
        <f>IF(ISNUMBER(B!G58),RANK(B!G58,B!G$2:G$306,1),"")</f>
        <v/>
      </c>
      <c r="H58">
        <f>IF(ISNUMBER(B!H58),RANK(B!H58,B!H$2:H$306,1),"")</f>
        <v>39</v>
      </c>
      <c r="I58">
        <f>IF(ISNUMBER(B!I58),RANK(B!I58,B!I$2:I$306,1),"")</f>
        <v>29</v>
      </c>
      <c r="J58">
        <f>IF(ISNUMBER(B!J58),RANK(B!J58,B!J$2:J$306,1),"")</f>
        <v>60</v>
      </c>
      <c r="K58">
        <f>IF(ISNUMBER(B!K58),RANK(B!K58,B!K$2:K$306,1),"")</f>
        <v>32</v>
      </c>
      <c r="L58">
        <f>IF(ISNUMBER(B!L58),RANK(B!L58,B!L$2:L$306,1),"")</f>
        <v>75</v>
      </c>
      <c r="M58">
        <f>IF(ISNUMBER(B!M58),RANK(B!M58,B!M$2:M$306,1),"")</f>
        <v>57</v>
      </c>
      <c r="N58" t="str">
        <f>IF(ISNUMBER(B!N58),RANK(B!N58,B!N$2:N$306,1),"")</f>
        <v/>
      </c>
    </row>
    <row r="59" spans="1:14" x14ac:dyDescent="0.25">
      <c r="A59">
        <v>58</v>
      </c>
      <c r="B59" s="1" t="s">
        <v>78</v>
      </c>
      <c r="C59">
        <f>IF(ISNUMBER(B!C59),RANK(B!C59,B!C$2:C$306,1),"")</f>
        <v>89</v>
      </c>
      <c r="D59">
        <f>IF(ISNUMBER(B!D59),RANK(B!D59,B!D$2:D$306,1),"")</f>
        <v>62</v>
      </c>
      <c r="E59">
        <f>IF(ISNUMBER(B!E59),RANK(B!E59,B!E$2:E$306,1),"")</f>
        <v>30</v>
      </c>
      <c r="F59">
        <f>IF(ISNUMBER(B!F59),RANK(B!F59,B!F$2:F$306,1),"")</f>
        <v>33</v>
      </c>
      <c r="G59">
        <f>IF(ISNUMBER(B!G59),RANK(B!G59,B!G$2:G$306,1),"")</f>
        <v>62</v>
      </c>
      <c r="H59">
        <f>IF(ISNUMBER(B!H59),RANK(B!H59,B!H$2:H$306,1),"")</f>
        <v>90</v>
      </c>
      <c r="I59" t="str">
        <f>IF(ISNUMBER(B!I59),RANK(B!I59,B!I$2:I$306,1),"")</f>
        <v/>
      </c>
      <c r="J59">
        <f>IF(ISNUMBER(B!J59),RANK(B!J59,B!J$2:J$306,1),"")</f>
        <v>70</v>
      </c>
      <c r="K59">
        <f>IF(ISNUMBER(B!K59),RANK(B!K59,B!K$2:K$306,1),"")</f>
        <v>63</v>
      </c>
      <c r="L59" t="str">
        <f>IF(ISNUMBER(B!L59),RANK(B!L59,B!L$2:L$306,1),"")</f>
        <v/>
      </c>
      <c r="M59">
        <f>IF(ISNUMBER(B!M59),RANK(B!M59,B!M$2:M$306,1),"")</f>
        <v>50</v>
      </c>
      <c r="N59">
        <f>IF(ISNUMBER(B!N59),RANK(B!N59,B!N$2:N$306,1),"")</f>
        <v>84</v>
      </c>
    </row>
    <row r="60" spans="1:14" x14ac:dyDescent="0.25">
      <c r="A60">
        <v>59</v>
      </c>
      <c r="B60" s="1" t="s">
        <v>79</v>
      </c>
      <c r="C60">
        <f>IF(ISNUMBER(B!C60),RANK(B!C60,B!C$2:C$306,1),"")</f>
        <v>129</v>
      </c>
      <c r="D60">
        <f>IF(ISNUMBER(B!D60),RANK(B!D60,B!D$2:D$306,1),"")</f>
        <v>135</v>
      </c>
      <c r="E60" t="str">
        <f>IF(ISNUMBER(B!E60),RANK(B!E60,B!E$2:E$306,1),"")</f>
        <v/>
      </c>
      <c r="F60">
        <f>IF(ISNUMBER(B!F60),RANK(B!F60,B!F$2:F$306,1),"")</f>
        <v>30</v>
      </c>
      <c r="G60">
        <f>IF(ISNUMBER(B!G60),RANK(B!G60,B!G$2:G$306,1),"")</f>
        <v>68</v>
      </c>
      <c r="H60">
        <f>IF(ISNUMBER(B!H60),RANK(B!H60,B!H$2:H$306,1),"")</f>
        <v>70</v>
      </c>
      <c r="I60" t="str">
        <f>IF(ISNUMBER(B!I60),RANK(B!I60,B!I$2:I$306,1),"")</f>
        <v/>
      </c>
      <c r="J60">
        <f>IF(ISNUMBER(B!J60),RANK(B!J60,B!J$2:J$306,1),"")</f>
        <v>46</v>
      </c>
      <c r="K60">
        <f>IF(ISNUMBER(B!K60),RANK(B!K60,B!K$2:K$306,1),"")</f>
        <v>68</v>
      </c>
      <c r="L60">
        <f>IF(ISNUMBER(B!L60),RANK(B!L60,B!L$2:L$306,1),"")</f>
        <v>41</v>
      </c>
      <c r="M60">
        <f>IF(ISNUMBER(B!M60),RANK(B!M60,B!M$2:M$306,1),"")</f>
        <v>59</v>
      </c>
      <c r="N60">
        <f>IF(ISNUMBER(B!N60),RANK(B!N60,B!N$2:N$306,1),"")</f>
        <v>29</v>
      </c>
    </row>
    <row r="61" spans="1:14" x14ac:dyDescent="0.25">
      <c r="A61">
        <v>60</v>
      </c>
      <c r="B61" s="1" t="s">
        <v>80</v>
      </c>
      <c r="C61">
        <f>IF(ISNUMBER(B!C61),RANK(B!C61,B!C$2:C$306,1),"")</f>
        <v>96</v>
      </c>
      <c r="D61">
        <f>IF(ISNUMBER(B!D61),RANK(B!D61,B!D$2:D$306,1),"")</f>
        <v>66</v>
      </c>
      <c r="E61">
        <f>IF(ISNUMBER(B!E61),RANK(B!E61,B!E$2:E$306,1),"")</f>
        <v>32</v>
      </c>
      <c r="F61">
        <f>IF(ISNUMBER(B!F61),RANK(B!F61,B!F$2:F$306,1),"")</f>
        <v>48</v>
      </c>
      <c r="G61">
        <f>IF(ISNUMBER(B!G61),RANK(B!G61,B!G$2:G$306,1),"")</f>
        <v>50</v>
      </c>
      <c r="H61">
        <f>IF(ISNUMBER(B!H61),RANK(B!H61,B!H$2:H$306,1),"")</f>
        <v>30</v>
      </c>
      <c r="I61" t="str">
        <f>IF(ISNUMBER(B!I61),RANK(B!I61,B!I$2:I$306,1),"")</f>
        <v/>
      </c>
      <c r="J61">
        <f>IF(ISNUMBER(B!J61),RANK(B!J61,B!J$2:J$306,1),"")</f>
        <v>88</v>
      </c>
      <c r="K61">
        <f>IF(ISNUMBER(B!K61),RANK(B!K61,B!K$2:K$306,1),"")</f>
        <v>88</v>
      </c>
      <c r="L61">
        <f>IF(ISNUMBER(B!L61),RANK(B!L61,B!L$2:L$306,1),"")</f>
        <v>69</v>
      </c>
      <c r="M61">
        <f>IF(ISNUMBER(B!M61),RANK(B!M61,B!M$2:M$306,1),"")</f>
        <v>42</v>
      </c>
      <c r="N61" t="str">
        <f>IF(ISNUMBER(B!N61),RANK(B!N61,B!N$2:N$306,1),"")</f>
        <v/>
      </c>
    </row>
    <row r="62" spans="1:14" x14ac:dyDescent="0.25">
      <c r="A62">
        <v>61</v>
      </c>
      <c r="B62" s="1" t="s">
        <v>81</v>
      </c>
      <c r="C62" t="str">
        <f>IF(ISNUMBER(B!C62),RANK(B!C62,B!C$2:C$306,1),"")</f>
        <v/>
      </c>
      <c r="D62">
        <f>IF(ISNUMBER(B!D62),RANK(B!D62,B!D$2:D$306,1),"")</f>
        <v>43</v>
      </c>
      <c r="E62" t="str">
        <f>IF(ISNUMBER(B!E62),RANK(B!E62,B!E$2:E$306,1),"")</f>
        <v/>
      </c>
      <c r="F62">
        <f>IF(ISNUMBER(B!F62),RANK(B!F62,B!F$2:F$306,1),"")</f>
        <v>6</v>
      </c>
      <c r="G62" t="str">
        <f>IF(ISNUMBER(B!G62),RANK(B!G62,B!G$2:G$306,1),"")</f>
        <v/>
      </c>
      <c r="H62" t="str">
        <f>IF(ISNUMBER(B!H62),RANK(B!H62,B!H$2:H$306,1),"")</f>
        <v/>
      </c>
      <c r="I62" t="str">
        <f>IF(ISNUMBER(B!I62),RANK(B!I62,B!I$2:I$306,1),"")</f>
        <v/>
      </c>
      <c r="J62">
        <f>IF(ISNUMBER(B!J62),RANK(B!J62,B!J$2:J$306,1),"")</f>
        <v>2</v>
      </c>
      <c r="K62">
        <f>IF(ISNUMBER(B!K62),RANK(B!K62,B!K$2:K$306,1),"")</f>
        <v>45</v>
      </c>
      <c r="L62">
        <f>IF(ISNUMBER(B!L62),RANK(B!L62,B!L$2:L$306,1),"")</f>
        <v>49</v>
      </c>
      <c r="M62" t="str">
        <f>IF(ISNUMBER(B!M62),RANK(B!M62,B!M$2:M$306,1),"")</f>
        <v/>
      </c>
      <c r="N62">
        <f>IF(ISNUMBER(B!N62),RANK(B!N62,B!N$2:N$306,1),"")</f>
        <v>50</v>
      </c>
    </row>
    <row r="63" spans="1:14" x14ac:dyDescent="0.25">
      <c r="A63">
        <v>62</v>
      </c>
      <c r="B63" s="1" t="s">
        <v>82</v>
      </c>
      <c r="C63">
        <f>IF(ISNUMBER(B!C63),RANK(B!C63,B!C$2:C$306,1),"")</f>
        <v>160</v>
      </c>
      <c r="D63">
        <f>IF(ISNUMBER(B!D63),RANK(B!D63,B!D$2:D$306,1),"")</f>
        <v>38</v>
      </c>
      <c r="E63" t="str">
        <f>IF(ISNUMBER(B!E63),RANK(B!E63,B!E$2:E$306,1),"")</f>
        <v/>
      </c>
      <c r="F63" t="str">
        <f>IF(ISNUMBER(B!F63),RANK(B!F63,B!F$2:F$306,1),"")</f>
        <v/>
      </c>
      <c r="G63">
        <f>IF(ISNUMBER(B!G63),RANK(B!G63,B!G$2:G$306,1),"")</f>
        <v>83</v>
      </c>
      <c r="H63">
        <f>IF(ISNUMBER(B!H63),RANK(B!H63,B!H$2:H$306,1),"")</f>
        <v>77</v>
      </c>
      <c r="I63">
        <f>IF(ISNUMBER(B!I63),RANK(B!I63,B!I$2:I$306,1),"")</f>
        <v>44</v>
      </c>
      <c r="J63">
        <f>IF(ISNUMBER(B!J63),RANK(B!J63,B!J$2:J$306,1),"")</f>
        <v>34</v>
      </c>
      <c r="K63">
        <f>IF(ISNUMBER(B!K63),RANK(B!K63,B!K$2:K$306,1),"")</f>
        <v>37</v>
      </c>
      <c r="L63">
        <f>IF(ISNUMBER(B!L63),RANK(B!L63,B!L$2:L$306,1),"")</f>
        <v>39</v>
      </c>
      <c r="M63">
        <f>IF(ISNUMBER(B!M63),RANK(B!M63,B!M$2:M$306,1),"")</f>
        <v>78</v>
      </c>
      <c r="N63" t="str">
        <f>IF(ISNUMBER(B!N63),RANK(B!N63,B!N$2:N$306,1),"")</f>
        <v/>
      </c>
    </row>
    <row r="64" spans="1:14" x14ac:dyDescent="0.25">
      <c r="A64">
        <v>63</v>
      </c>
      <c r="B64" s="1" t="s">
        <v>83</v>
      </c>
      <c r="C64">
        <f>IF(ISNUMBER(B!C64),RANK(B!C64,B!C$2:C$306,1),"")</f>
        <v>82</v>
      </c>
      <c r="D64">
        <f>IF(ISNUMBER(B!D64),RANK(B!D64,B!D$2:D$306,1),"")</f>
        <v>71</v>
      </c>
      <c r="E64" t="str">
        <f>IF(ISNUMBER(B!E64),RANK(B!E64,B!E$2:E$306,1),"")</f>
        <v/>
      </c>
      <c r="F64" t="str">
        <f>IF(ISNUMBER(B!F64),RANK(B!F64,B!F$2:F$306,1),"")</f>
        <v/>
      </c>
      <c r="G64">
        <f>IF(ISNUMBER(B!G64),RANK(B!G64,B!G$2:G$306,1),"")</f>
        <v>46</v>
      </c>
      <c r="H64">
        <f>IF(ISNUMBER(B!H64),RANK(B!H64,B!H$2:H$306,1),"")</f>
        <v>112</v>
      </c>
      <c r="I64" t="str">
        <f>IF(ISNUMBER(B!I64),RANK(B!I64,B!I$2:I$306,1),"")</f>
        <v/>
      </c>
      <c r="J64">
        <f>IF(ISNUMBER(B!J64),RANK(B!J64,B!J$2:J$306,1),"")</f>
        <v>53</v>
      </c>
      <c r="K64" t="str">
        <f>IF(ISNUMBER(B!K64),RANK(B!K64,B!K$2:K$306,1),"")</f>
        <v/>
      </c>
      <c r="L64">
        <f>IF(ISNUMBER(B!L64),RANK(B!L64,B!L$2:L$306,1),"")</f>
        <v>82</v>
      </c>
      <c r="M64">
        <f>IF(ISNUMBER(B!M64),RANK(B!M64,B!M$2:M$306,1),"")</f>
        <v>38</v>
      </c>
      <c r="N64">
        <f>IF(ISNUMBER(B!N64),RANK(B!N64,B!N$2:N$306,1),"")</f>
        <v>31</v>
      </c>
    </row>
    <row r="65" spans="1:14" x14ac:dyDescent="0.25">
      <c r="A65">
        <v>64</v>
      </c>
      <c r="B65" s="1" t="s">
        <v>84</v>
      </c>
      <c r="C65">
        <f>IF(ISNUMBER(B!C65),RANK(B!C65,B!C$2:C$306,1),"")</f>
        <v>21</v>
      </c>
      <c r="D65">
        <f>IF(ISNUMBER(B!D65),RANK(B!D65,B!D$2:D$306,1),"")</f>
        <v>60</v>
      </c>
      <c r="E65">
        <f>IF(ISNUMBER(B!E65),RANK(B!E65,B!E$2:E$306,1),"")</f>
        <v>42</v>
      </c>
      <c r="F65" t="str">
        <f>IF(ISNUMBER(B!F65),RANK(B!F65,B!F$2:F$306,1),"")</f>
        <v/>
      </c>
      <c r="G65" t="str">
        <f>IF(ISNUMBER(B!G65),RANK(B!G65,B!G$2:G$306,1),"")</f>
        <v/>
      </c>
      <c r="H65">
        <f>IF(ISNUMBER(B!H65),RANK(B!H65,B!H$2:H$306,1),"")</f>
        <v>53</v>
      </c>
      <c r="I65" t="str">
        <f>IF(ISNUMBER(B!I65),RANK(B!I65,B!I$2:I$306,1),"")</f>
        <v/>
      </c>
      <c r="J65">
        <f>IF(ISNUMBER(B!J65),RANK(B!J65,B!J$2:J$306,1),"")</f>
        <v>89</v>
      </c>
      <c r="K65">
        <f>IF(ISNUMBER(B!K65),RANK(B!K65,B!K$2:K$306,1),"")</f>
        <v>82</v>
      </c>
      <c r="L65">
        <f>IF(ISNUMBER(B!L65),RANK(B!L65,B!L$2:L$306,1),"")</f>
        <v>51</v>
      </c>
      <c r="M65">
        <f>IF(ISNUMBER(B!M65),RANK(B!M65,B!M$2:M$306,1),"")</f>
        <v>80</v>
      </c>
      <c r="N65">
        <f>IF(ISNUMBER(B!N65),RANK(B!N65,B!N$2:N$306,1),"")</f>
        <v>57</v>
      </c>
    </row>
    <row r="66" spans="1:14" x14ac:dyDescent="0.25">
      <c r="A66">
        <v>65</v>
      </c>
      <c r="B66" s="1" t="s">
        <v>85</v>
      </c>
      <c r="C66">
        <f>IF(ISNUMBER(B!C66),RANK(B!C66,B!C$2:C$306,1),"")</f>
        <v>50</v>
      </c>
      <c r="D66" t="str">
        <f>IF(ISNUMBER(B!D66),RANK(B!D66,B!D$2:D$306,1),"")</f>
        <v/>
      </c>
      <c r="E66" t="str">
        <f>IF(ISNUMBER(B!E66),RANK(B!E66,B!E$2:E$306,1),"")</f>
        <v/>
      </c>
      <c r="F66" t="str">
        <f>IF(ISNUMBER(B!F66),RANK(B!F66,B!F$2:F$306,1),"")</f>
        <v/>
      </c>
      <c r="G66">
        <f>IF(ISNUMBER(B!G66),RANK(B!G66,B!G$2:G$306,1),"")</f>
        <v>43</v>
      </c>
      <c r="H66">
        <f>IF(ISNUMBER(B!H66),RANK(B!H66,B!H$2:H$306,1),"")</f>
        <v>56</v>
      </c>
      <c r="I66" t="str">
        <f>IF(ISNUMBER(B!I66),RANK(B!I66,B!I$2:I$306,1),"")</f>
        <v/>
      </c>
      <c r="J66">
        <f>IF(ISNUMBER(B!J66),RANK(B!J66,B!J$2:J$306,1),"")</f>
        <v>33</v>
      </c>
      <c r="K66">
        <f>IF(ISNUMBER(B!K66),RANK(B!K66,B!K$2:K$306,1),"")</f>
        <v>48</v>
      </c>
      <c r="L66">
        <f>IF(ISNUMBER(B!L66),RANK(B!L66,B!L$2:L$306,1),"")</f>
        <v>82</v>
      </c>
      <c r="M66">
        <f>IF(ISNUMBER(B!M66),RANK(B!M66,B!M$2:M$306,1),"")</f>
        <v>76</v>
      </c>
      <c r="N66">
        <f>IF(ISNUMBER(B!N66),RANK(B!N66,B!N$2:N$306,1),"")</f>
        <v>60</v>
      </c>
    </row>
    <row r="67" spans="1:14" x14ac:dyDescent="0.25">
      <c r="A67">
        <v>66</v>
      </c>
      <c r="B67" s="1" t="s">
        <v>86</v>
      </c>
      <c r="C67">
        <f>IF(ISNUMBER(B!C67),RANK(B!C67,B!C$2:C$306,1),"")</f>
        <v>124</v>
      </c>
      <c r="D67">
        <f>IF(ISNUMBER(B!D67),RANK(B!D67,B!D$2:D$306,1),"")</f>
        <v>106</v>
      </c>
      <c r="E67">
        <f>IF(ISNUMBER(B!E67),RANK(B!E67,B!E$2:E$306,1),"")</f>
        <v>17</v>
      </c>
      <c r="F67" t="str">
        <f>IF(ISNUMBER(B!F67),RANK(B!F67,B!F$2:F$306,1),"")</f>
        <v/>
      </c>
      <c r="G67">
        <f>IF(ISNUMBER(B!G67),RANK(B!G67,B!G$2:G$306,1),"")</f>
        <v>49</v>
      </c>
      <c r="H67">
        <f>IF(ISNUMBER(B!H67),RANK(B!H67,B!H$2:H$306,1),"")</f>
        <v>108</v>
      </c>
      <c r="I67" t="str">
        <f>IF(ISNUMBER(B!I67),RANK(B!I67,B!I$2:I$306,1),"")</f>
        <v/>
      </c>
      <c r="J67">
        <f>IF(ISNUMBER(B!J67),RANK(B!J67,B!J$2:J$306,1),"")</f>
        <v>75</v>
      </c>
      <c r="K67">
        <f>IF(ISNUMBER(B!K67),RANK(B!K67,B!K$2:K$306,1),"")</f>
        <v>77</v>
      </c>
      <c r="L67">
        <f>IF(ISNUMBER(B!L67),RANK(B!L67,B!L$2:L$306,1),"")</f>
        <v>68</v>
      </c>
      <c r="M67">
        <f>IF(ISNUMBER(B!M67),RANK(B!M67,B!M$2:M$306,1),"")</f>
        <v>49</v>
      </c>
      <c r="N67">
        <f>IF(ISNUMBER(B!N67),RANK(B!N67,B!N$2:N$306,1),"")</f>
        <v>80</v>
      </c>
    </row>
    <row r="68" spans="1:14" x14ac:dyDescent="0.25">
      <c r="A68">
        <v>67</v>
      </c>
      <c r="B68" s="1" t="s">
        <v>87</v>
      </c>
      <c r="C68">
        <f>IF(ISNUMBER(B!C68),RANK(B!C68,B!C$2:C$306,1),"")</f>
        <v>15</v>
      </c>
      <c r="D68">
        <f>IF(ISNUMBER(B!D68),RANK(B!D68,B!D$2:D$306,1),"")</f>
        <v>45</v>
      </c>
      <c r="E68" t="str">
        <f>IF(ISNUMBER(B!E68),RANK(B!E68,B!E$2:E$306,1),"")</f>
        <v/>
      </c>
      <c r="F68">
        <f>IF(ISNUMBER(B!F68),RANK(B!F68,B!F$2:F$306,1),"")</f>
        <v>42</v>
      </c>
      <c r="G68" t="str">
        <f>IF(ISNUMBER(B!G68),RANK(B!G68,B!G$2:G$306,1),"")</f>
        <v/>
      </c>
      <c r="H68">
        <f>IF(ISNUMBER(B!H68),RANK(B!H68,B!H$2:H$306,1),"")</f>
        <v>47</v>
      </c>
      <c r="I68" t="str">
        <f>IF(ISNUMBER(B!I68),RANK(B!I68,B!I$2:I$306,1),"")</f>
        <v/>
      </c>
      <c r="J68">
        <f>IF(ISNUMBER(B!J68),RANK(B!J68,B!J$2:J$306,1),"")</f>
        <v>90</v>
      </c>
      <c r="K68" t="str">
        <f>IF(ISNUMBER(B!K68),RANK(B!K68,B!K$2:K$306,1),"")</f>
        <v/>
      </c>
      <c r="L68" t="str">
        <f>IF(ISNUMBER(B!L68),RANK(B!L68,B!L$2:L$306,1),"")</f>
        <v/>
      </c>
      <c r="M68">
        <f>IF(ISNUMBER(B!M68),RANK(B!M68,B!M$2:M$306,1),"")</f>
        <v>35</v>
      </c>
      <c r="N68">
        <f>IF(ISNUMBER(B!N68),RANK(B!N68,B!N$2:N$306,1),"")</f>
        <v>88</v>
      </c>
    </row>
    <row r="69" spans="1:14" x14ac:dyDescent="0.25">
      <c r="A69">
        <v>68</v>
      </c>
      <c r="B69" s="1" t="s">
        <v>88</v>
      </c>
      <c r="C69">
        <f>IF(ISNUMBER(B!C69),RANK(B!C69,B!C$2:C$306,1),"")</f>
        <v>62</v>
      </c>
      <c r="D69">
        <f>IF(ISNUMBER(B!D69),RANK(B!D69,B!D$2:D$306,1),"")</f>
        <v>122</v>
      </c>
      <c r="E69" t="str">
        <f>IF(ISNUMBER(B!E69),RANK(B!E69,B!E$2:E$306,1),"")</f>
        <v/>
      </c>
      <c r="F69" t="str">
        <f>IF(ISNUMBER(B!F69),RANK(B!F69,B!F$2:F$306,1),"")</f>
        <v/>
      </c>
      <c r="G69">
        <f>IF(ISNUMBER(B!G69),RANK(B!G69,B!G$2:G$306,1),"")</f>
        <v>38</v>
      </c>
      <c r="H69">
        <f>IF(ISNUMBER(B!H69),RANK(B!H69,B!H$2:H$306,1),"")</f>
        <v>74</v>
      </c>
      <c r="I69" t="str">
        <f>IF(ISNUMBER(B!I69),RANK(B!I69,B!I$2:I$306,1),"")</f>
        <v/>
      </c>
      <c r="J69">
        <f>IF(ISNUMBER(B!J69),RANK(B!J69,B!J$2:J$306,1),"")</f>
        <v>37</v>
      </c>
      <c r="K69">
        <f>IF(ISNUMBER(B!K69),RANK(B!K69,B!K$2:K$306,1),"")</f>
        <v>44</v>
      </c>
      <c r="L69">
        <f>IF(ISNUMBER(B!L69),RANK(B!L69,B!L$2:L$306,1),"")</f>
        <v>74</v>
      </c>
      <c r="M69">
        <f>IF(ISNUMBER(B!M69),RANK(B!M69,B!M$2:M$306,1),"")</f>
        <v>75</v>
      </c>
      <c r="N69" t="str">
        <f>IF(ISNUMBER(B!N69),RANK(B!N69,B!N$2:N$306,1),"")</f>
        <v/>
      </c>
    </row>
    <row r="70" spans="1:14" x14ac:dyDescent="0.25">
      <c r="A70">
        <v>69</v>
      </c>
      <c r="B70" s="1" t="s">
        <v>89</v>
      </c>
      <c r="C70">
        <f>IF(ISNUMBER(B!C70),RANK(B!C70,B!C$2:C$306,1),"")</f>
        <v>59</v>
      </c>
      <c r="D70">
        <f>IF(ISNUMBER(B!D70),RANK(B!D70,B!D$2:D$306,1),"")</f>
        <v>67</v>
      </c>
      <c r="E70" t="str">
        <f>IF(ISNUMBER(B!E70),RANK(B!E70,B!E$2:E$306,1),"")</f>
        <v/>
      </c>
      <c r="F70" t="str">
        <f>IF(ISNUMBER(B!F70),RANK(B!F70,B!F$2:F$306,1),"")</f>
        <v/>
      </c>
      <c r="G70">
        <f>IF(ISNUMBER(B!G70),RANK(B!G70,B!G$2:G$306,1),"")</f>
        <v>71</v>
      </c>
      <c r="H70">
        <f>IF(ISNUMBER(B!H70),RANK(B!H70,B!H$2:H$306,1),"")</f>
        <v>69</v>
      </c>
      <c r="I70">
        <f>IF(ISNUMBER(B!I70),RANK(B!I70,B!I$2:I$306,1),"")</f>
        <v>46</v>
      </c>
      <c r="J70">
        <f>IF(ISNUMBER(B!J70),RANK(B!J70,B!J$2:J$306,1),"")</f>
        <v>74</v>
      </c>
      <c r="K70" t="str">
        <f>IF(ISNUMBER(B!K70),RANK(B!K70,B!K$2:K$306,1),"")</f>
        <v/>
      </c>
      <c r="L70" t="str">
        <f>IF(ISNUMBER(B!L70),RANK(B!L70,B!L$2:L$306,1),"")</f>
        <v/>
      </c>
      <c r="M70">
        <f>IF(ISNUMBER(B!M70),RANK(B!M70,B!M$2:M$306,1),"")</f>
        <v>61</v>
      </c>
      <c r="N70">
        <f>IF(ISNUMBER(B!N70),RANK(B!N70,B!N$2:N$306,1),"")</f>
        <v>65</v>
      </c>
    </row>
    <row r="71" spans="1:14" x14ac:dyDescent="0.25">
      <c r="A71">
        <v>70</v>
      </c>
      <c r="B71" s="1" t="s">
        <v>90</v>
      </c>
      <c r="C71">
        <f>IF(ISNUMBER(B!C71),RANK(B!C71,B!C$2:C$306,1),"")</f>
        <v>34</v>
      </c>
      <c r="D71">
        <f>IF(ISNUMBER(B!D71),RANK(B!D71,B!D$2:D$306,1),"")</f>
        <v>37</v>
      </c>
      <c r="E71" t="str">
        <f>IF(ISNUMBER(B!E71),RANK(B!E71,B!E$2:E$306,1),"")</f>
        <v/>
      </c>
      <c r="F71">
        <f>IF(ISNUMBER(B!F71),RANK(B!F71,B!F$2:F$306,1),"")</f>
        <v>51</v>
      </c>
      <c r="G71">
        <f>IF(ISNUMBER(B!G71),RANK(B!G71,B!G$2:G$306,1),"")</f>
        <v>21</v>
      </c>
      <c r="H71" t="str">
        <f>IF(ISNUMBER(B!H71),RANK(B!H71,B!H$2:H$306,1),"")</f>
        <v/>
      </c>
      <c r="I71" t="str">
        <f>IF(ISNUMBER(B!I71),RANK(B!I71,B!I$2:I$306,1),"")</f>
        <v/>
      </c>
      <c r="J71">
        <f>IF(ISNUMBER(B!J71),RANK(B!J71,B!J$2:J$306,1),"")</f>
        <v>79</v>
      </c>
      <c r="K71">
        <f>IF(ISNUMBER(B!K71),RANK(B!K71,B!K$2:K$306,1),"")</f>
        <v>66</v>
      </c>
      <c r="L71" t="str">
        <f>IF(ISNUMBER(B!L71),RANK(B!L71,B!L$2:L$306,1),"")</f>
        <v/>
      </c>
      <c r="M71">
        <f>IF(ISNUMBER(B!M71),RANK(B!M71,B!M$2:M$306,1),"")</f>
        <v>22</v>
      </c>
      <c r="N71">
        <f>IF(ISNUMBER(B!N71),RANK(B!N71,B!N$2:N$306,1),"")</f>
        <v>56</v>
      </c>
    </row>
    <row r="72" spans="1:14" x14ac:dyDescent="0.25">
      <c r="A72">
        <v>71</v>
      </c>
      <c r="B72" s="1" t="s">
        <v>91</v>
      </c>
      <c r="C72" t="str">
        <f>IF(ISNUMBER(B!C72),RANK(B!C72,B!C$2:C$306,1),"")</f>
        <v/>
      </c>
      <c r="D72">
        <f>IF(ISNUMBER(B!D72),RANK(B!D72,B!D$2:D$306,1),"")</f>
        <v>92</v>
      </c>
      <c r="E72" t="str">
        <f>IF(ISNUMBER(B!E72),RANK(B!E72,B!E$2:E$306,1),"")</f>
        <v/>
      </c>
      <c r="F72" t="str">
        <f>IF(ISNUMBER(B!F72),RANK(B!F72,B!F$2:F$306,1),"")</f>
        <v/>
      </c>
      <c r="G72">
        <f>IF(ISNUMBER(B!G72),RANK(B!G72,B!G$2:G$306,1),"")</f>
        <v>39</v>
      </c>
      <c r="H72">
        <f>IF(ISNUMBER(B!H72),RANK(B!H72,B!H$2:H$306,1),"")</f>
        <v>85</v>
      </c>
      <c r="I72">
        <f>IF(ISNUMBER(B!I72),RANK(B!I72,B!I$2:I$306,1),"")</f>
        <v>30</v>
      </c>
      <c r="J72">
        <f>IF(ISNUMBER(B!J72),RANK(B!J72,B!J$2:J$306,1),"")</f>
        <v>41</v>
      </c>
      <c r="K72">
        <f>IF(ISNUMBER(B!K72),RANK(B!K72,B!K$2:K$306,1),"")</f>
        <v>81</v>
      </c>
      <c r="L72">
        <f>IF(ISNUMBER(B!L72),RANK(B!L72,B!L$2:L$306,1),"")</f>
        <v>47</v>
      </c>
      <c r="M72" t="str">
        <f>IF(ISNUMBER(B!M72),RANK(B!M72,B!M$2:M$306,1),"")</f>
        <v/>
      </c>
      <c r="N72">
        <f>IF(ISNUMBER(B!N72),RANK(B!N72,B!N$2:N$306,1),"")</f>
        <v>100</v>
      </c>
    </row>
    <row r="73" spans="1:14" x14ac:dyDescent="0.25">
      <c r="A73">
        <v>72</v>
      </c>
      <c r="B73" s="1" t="s">
        <v>92</v>
      </c>
      <c r="C73">
        <f>IF(ISNUMBER(B!C73),RANK(B!C73,B!C$2:C$306,1),"")</f>
        <v>70</v>
      </c>
      <c r="D73">
        <f>IF(ISNUMBER(B!D73),RANK(B!D73,B!D$2:D$306,1),"")</f>
        <v>69</v>
      </c>
      <c r="E73" t="str">
        <f>IF(ISNUMBER(B!E73),RANK(B!E73,B!E$2:E$306,1),"")</f>
        <v/>
      </c>
      <c r="F73" t="str">
        <f>IF(ISNUMBER(B!F73),RANK(B!F73,B!F$2:F$306,1),"")</f>
        <v/>
      </c>
      <c r="G73">
        <f>IF(ISNUMBER(B!G73),RANK(B!G73,B!G$2:G$306,1),"")</f>
        <v>96</v>
      </c>
      <c r="H73">
        <f>IF(ISNUMBER(B!H73),RANK(B!H73,B!H$2:H$306,1),"")</f>
        <v>41</v>
      </c>
      <c r="I73" t="str">
        <f>IF(ISNUMBER(B!I73),RANK(B!I73,B!I$2:I$306,1),"")</f>
        <v/>
      </c>
      <c r="J73">
        <f>IF(ISNUMBER(B!J73),RANK(B!J73,B!J$2:J$306,1),"")</f>
        <v>119</v>
      </c>
      <c r="K73" t="str">
        <f>IF(ISNUMBER(B!K73),RANK(B!K73,B!K$2:K$306,1),"")</f>
        <v/>
      </c>
      <c r="L73">
        <f>IF(ISNUMBER(B!L73),RANK(B!L73,B!L$2:L$306,1),"")</f>
        <v>40</v>
      </c>
      <c r="M73">
        <f>IF(ISNUMBER(B!M73),RANK(B!M73,B!M$2:M$306,1),"")</f>
        <v>60</v>
      </c>
      <c r="N73">
        <f>IF(ISNUMBER(B!N73),RANK(B!N73,B!N$2:N$306,1),"")</f>
        <v>83</v>
      </c>
    </row>
    <row r="74" spans="1:14" x14ac:dyDescent="0.25">
      <c r="A74">
        <v>73</v>
      </c>
      <c r="B74" s="1" t="s">
        <v>93</v>
      </c>
      <c r="C74">
        <f>IF(ISNUMBER(B!C74),RANK(B!C74,B!C$2:C$306,1),"")</f>
        <v>143</v>
      </c>
      <c r="D74">
        <f>IF(ISNUMBER(B!D74),RANK(B!D74,B!D$2:D$306,1),"")</f>
        <v>110</v>
      </c>
      <c r="E74">
        <f>IF(ISNUMBER(B!E74),RANK(B!E74,B!E$2:E$306,1),"")</f>
        <v>56</v>
      </c>
      <c r="F74" t="str">
        <f>IF(ISNUMBER(B!F74),RANK(B!F74,B!F$2:F$306,1),"")</f>
        <v/>
      </c>
      <c r="G74" t="str">
        <f>IF(ISNUMBER(B!G74),RANK(B!G74,B!G$2:G$306,1),"")</f>
        <v/>
      </c>
      <c r="H74">
        <f>IF(ISNUMBER(B!H74),RANK(B!H74,B!H$2:H$306,1),"")</f>
        <v>43</v>
      </c>
      <c r="I74">
        <f>IF(ISNUMBER(B!I74),RANK(B!I74,B!I$2:I$306,1),"")</f>
        <v>40</v>
      </c>
      <c r="J74">
        <f>IF(ISNUMBER(B!J74),RANK(B!J74,B!J$2:J$306,1),"")</f>
        <v>106</v>
      </c>
      <c r="K74">
        <f>IF(ISNUMBER(B!K74),RANK(B!K74,B!K$2:K$306,1),"")</f>
        <v>53</v>
      </c>
      <c r="L74">
        <f>IF(ISNUMBER(B!L74),RANK(B!L74,B!L$2:L$306,1),"")</f>
        <v>19</v>
      </c>
      <c r="M74" t="str">
        <f>IF(ISNUMBER(B!M74),RANK(B!M74,B!M$2:M$306,1),"")</f>
        <v/>
      </c>
      <c r="N74" t="str">
        <f>IF(ISNUMBER(B!N74),RANK(B!N74,B!N$2:N$306,1),"")</f>
        <v/>
      </c>
    </row>
    <row r="75" spans="1:14" x14ac:dyDescent="0.25">
      <c r="A75">
        <v>74</v>
      </c>
      <c r="B75" s="1" t="s">
        <v>95</v>
      </c>
      <c r="C75">
        <f>IF(ISNUMBER(B!C75),RANK(B!C75,B!C$2:C$306,1),"")</f>
        <v>17</v>
      </c>
      <c r="D75">
        <f>IF(ISNUMBER(B!D75),RANK(B!D75,B!D$2:D$306,1),"")</f>
        <v>77</v>
      </c>
      <c r="E75" t="str">
        <f>IF(ISNUMBER(B!E75),RANK(B!E75,B!E$2:E$306,1),"")</f>
        <v/>
      </c>
      <c r="F75" t="str">
        <f>IF(ISNUMBER(B!F75),RANK(B!F75,B!F$2:F$306,1),"")</f>
        <v/>
      </c>
      <c r="G75">
        <f>IF(ISNUMBER(B!G75),RANK(B!G75,B!G$2:G$306,1),"")</f>
        <v>85</v>
      </c>
      <c r="H75">
        <f>IF(ISNUMBER(B!H75),RANK(B!H75,B!H$2:H$306,1),"")</f>
        <v>130</v>
      </c>
      <c r="I75" t="str">
        <f>IF(ISNUMBER(B!I75),RANK(B!I75,B!I$2:I$306,1),"")</f>
        <v/>
      </c>
      <c r="J75">
        <f>IF(ISNUMBER(B!J75),RANK(B!J75,B!J$2:J$306,1),"")</f>
        <v>22</v>
      </c>
      <c r="K75">
        <f>IF(ISNUMBER(B!K75),RANK(B!K75,B!K$2:K$306,1),"")</f>
        <v>78</v>
      </c>
      <c r="L75">
        <f>IF(ISNUMBER(B!L75),RANK(B!L75,B!L$2:L$306,1),"")</f>
        <v>54</v>
      </c>
      <c r="M75" t="str">
        <f>IF(ISNUMBER(B!M75),RANK(B!M75,B!M$2:M$306,1),"")</f>
        <v/>
      </c>
      <c r="N75">
        <f>IF(ISNUMBER(B!N75),RANK(B!N75,B!N$2:N$306,1),"")</f>
        <v>101</v>
      </c>
    </row>
    <row r="76" spans="1:14" x14ac:dyDescent="0.25">
      <c r="A76">
        <v>75</v>
      </c>
      <c r="B76" s="1" t="s">
        <v>96</v>
      </c>
      <c r="C76">
        <f>IF(ISNUMBER(B!C76),RANK(B!C76,B!C$2:C$306,1),"")</f>
        <v>156</v>
      </c>
      <c r="D76">
        <f>IF(ISNUMBER(B!D76),RANK(B!D76,B!D$2:D$306,1),"")</f>
        <v>89</v>
      </c>
      <c r="E76" t="str">
        <f>IF(ISNUMBER(B!E76),RANK(B!E76,B!E$2:E$306,1),"")</f>
        <v/>
      </c>
      <c r="F76">
        <f>IF(ISNUMBER(B!F76),RANK(B!F76,B!F$2:F$306,1),"")</f>
        <v>46</v>
      </c>
      <c r="G76" t="str">
        <f>IF(ISNUMBER(B!G76),RANK(B!G76,B!G$2:G$306,1),"")</f>
        <v/>
      </c>
      <c r="H76">
        <f>IF(ISNUMBER(B!H76),RANK(B!H76,B!H$2:H$306,1),"")</f>
        <v>40</v>
      </c>
      <c r="I76" t="str">
        <f>IF(ISNUMBER(B!I76),RANK(B!I76,B!I$2:I$306,1),"")</f>
        <v/>
      </c>
      <c r="J76">
        <f>IF(ISNUMBER(B!J76),RANK(B!J76,B!J$2:J$306,1),"")</f>
        <v>51</v>
      </c>
      <c r="K76" t="str">
        <f>IF(ISNUMBER(B!K76),RANK(B!K76,B!K$2:K$306,1),"")</f>
        <v/>
      </c>
      <c r="L76">
        <f>IF(ISNUMBER(B!L76),RANK(B!L76,B!L$2:L$306,1),"")</f>
        <v>70</v>
      </c>
      <c r="M76">
        <f>IF(ISNUMBER(B!M76),RANK(B!M76,B!M$2:M$306,1),"")</f>
        <v>82</v>
      </c>
      <c r="N76">
        <f>IF(ISNUMBER(B!N76),RANK(B!N76,B!N$2:N$306,1),"")</f>
        <v>54</v>
      </c>
    </row>
    <row r="77" spans="1:14" x14ac:dyDescent="0.25">
      <c r="A77">
        <v>76</v>
      </c>
      <c r="B77" s="1" t="s">
        <v>97</v>
      </c>
      <c r="C77">
        <f>IF(ISNUMBER(B!C77),RANK(B!C77,B!C$2:C$306,1),"")</f>
        <v>177</v>
      </c>
      <c r="D77" t="str">
        <f>IF(ISNUMBER(B!D77),RANK(B!D77,B!D$2:D$306,1),"")</f>
        <v/>
      </c>
      <c r="E77" t="str">
        <f>IF(ISNUMBER(B!E77),RANK(B!E77,B!E$2:E$306,1),"")</f>
        <v/>
      </c>
      <c r="F77" t="str">
        <f>IF(ISNUMBER(B!F77),RANK(B!F77,B!F$2:F$306,1),"")</f>
        <v/>
      </c>
      <c r="G77">
        <f>IF(ISNUMBER(B!G77),RANK(B!G77,B!G$2:G$306,1),"")</f>
        <v>66</v>
      </c>
      <c r="H77">
        <f>IF(ISNUMBER(B!H77),RANK(B!H77,B!H$2:H$306,1),"")</f>
        <v>79</v>
      </c>
      <c r="I77" t="str">
        <f>IF(ISNUMBER(B!I77),RANK(B!I77,B!I$2:I$306,1),"")</f>
        <v/>
      </c>
      <c r="J77">
        <f>IF(ISNUMBER(B!J77),RANK(B!J77,B!J$2:J$306,1),"")</f>
        <v>58</v>
      </c>
      <c r="K77">
        <f>IF(ISNUMBER(B!K77),RANK(B!K77,B!K$2:K$306,1),"")</f>
        <v>49</v>
      </c>
      <c r="L77">
        <f>IF(ISNUMBER(B!L77),RANK(B!L77,B!L$2:L$306,1),"")</f>
        <v>64</v>
      </c>
      <c r="M77" t="str">
        <f>IF(ISNUMBER(B!M77),RANK(B!M77,B!M$2:M$306,1),"")</f>
        <v/>
      </c>
      <c r="N77">
        <f>IF(ISNUMBER(B!N77),RANK(B!N77,B!N$2:N$306,1),"")</f>
        <v>53</v>
      </c>
    </row>
    <row r="78" spans="1:14" x14ac:dyDescent="0.25">
      <c r="A78">
        <v>77</v>
      </c>
      <c r="B78" s="1" t="s">
        <v>98</v>
      </c>
      <c r="C78">
        <f>IF(ISNUMBER(B!C78),RANK(B!C78,B!C$2:C$306,1),"")</f>
        <v>101</v>
      </c>
      <c r="D78">
        <f>IF(ISNUMBER(B!D78),RANK(B!D78,B!D$2:D$306,1),"")</f>
        <v>65</v>
      </c>
      <c r="E78" t="str">
        <f>IF(ISNUMBER(B!E78),RANK(B!E78,B!E$2:E$306,1),"")</f>
        <v/>
      </c>
      <c r="F78" t="str">
        <f>IF(ISNUMBER(B!F78),RANK(B!F78,B!F$2:F$306,1),"")</f>
        <v/>
      </c>
      <c r="G78">
        <f>IF(ISNUMBER(B!G78),RANK(B!G78,B!G$2:G$306,1),"")</f>
        <v>54</v>
      </c>
      <c r="H78">
        <f>IF(ISNUMBER(B!H78),RANK(B!H78,B!H$2:H$306,1),"")</f>
        <v>67</v>
      </c>
      <c r="I78" t="str">
        <f>IF(ISNUMBER(B!I78),RANK(B!I78,B!I$2:I$306,1),"")</f>
        <v/>
      </c>
      <c r="J78">
        <f>IF(ISNUMBER(B!J78),RANK(B!J78,B!J$2:J$306,1),"")</f>
        <v>82</v>
      </c>
      <c r="K78">
        <f>IF(ISNUMBER(B!K78),RANK(B!K78,B!K$2:K$306,1),"")</f>
        <v>71</v>
      </c>
      <c r="L78" t="str">
        <f>IF(ISNUMBER(B!L78),RANK(B!L78,B!L$2:L$306,1),"")</f>
        <v/>
      </c>
      <c r="M78" t="str">
        <f>IF(ISNUMBER(B!M78),RANK(B!M78,B!M$2:M$306,1),"")</f>
        <v/>
      </c>
      <c r="N78" t="str">
        <f>IF(ISNUMBER(B!N78),RANK(B!N78,B!N$2:N$306,1),"")</f>
        <v/>
      </c>
    </row>
    <row r="79" spans="1:14" x14ac:dyDescent="0.25">
      <c r="A79">
        <v>78</v>
      </c>
      <c r="B79" s="1" t="s">
        <v>99</v>
      </c>
      <c r="C79">
        <f>IF(ISNUMBER(B!C79),RANK(B!C79,B!C$2:C$306,1),"")</f>
        <v>141</v>
      </c>
      <c r="D79">
        <f>IF(ISNUMBER(B!D79),RANK(B!D79,B!D$2:D$306,1),"")</f>
        <v>79</v>
      </c>
      <c r="E79">
        <f>IF(ISNUMBER(B!E79),RANK(B!E79,B!E$2:E$306,1),"")</f>
        <v>54</v>
      </c>
      <c r="F79" t="str">
        <f>IF(ISNUMBER(B!F79),RANK(B!F79,B!F$2:F$306,1),"")</f>
        <v/>
      </c>
      <c r="G79">
        <f>IF(ISNUMBER(B!G79),RANK(B!G79,B!G$2:G$306,1),"")</f>
        <v>64</v>
      </c>
      <c r="H79">
        <f>IF(ISNUMBER(B!H79),RANK(B!H79,B!H$2:H$306,1),"")</f>
        <v>95</v>
      </c>
      <c r="I79">
        <f>IF(ISNUMBER(B!I79),RANK(B!I79,B!I$2:I$306,1),"")</f>
        <v>43</v>
      </c>
      <c r="J79" t="str">
        <f>IF(ISNUMBER(B!J79),RANK(B!J79,B!J$2:J$306,1),"")</f>
        <v/>
      </c>
      <c r="K79">
        <f>IF(ISNUMBER(B!K79),RANK(B!K79,B!K$2:K$306,1),"")</f>
        <v>87</v>
      </c>
      <c r="L79" t="str">
        <f>IF(ISNUMBER(B!L79),RANK(B!L79,B!L$2:L$306,1),"")</f>
        <v/>
      </c>
      <c r="M79">
        <f>IF(ISNUMBER(B!M79),RANK(B!M79,B!M$2:M$306,1),"")</f>
        <v>46</v>
      </c>
      <c r="N79" t="str">
        <f>IF(ISNUMBER(B!N79),RANK(B!N79,B!N$2:N$306,1),"")</f>
        <v/>
      </c>
    </row>
    <row r="80" spans="1:14" x14ac:dyDescent="0.25">
      <c r="A80">
        <v>79</v>
      </c>
      <c r="B80" s="1" t="s">
        <v>100</v>
      </c>
      <c r="C80">
        <f>IF(ISNUMBER(B!C80),RANK(B!C80,B!C$2:C$306,1),"")</f>
        <v>100</v>
      </c>
      <c r="D80">
        <f>IF(ISNUMBER(B!D80),RANK(B!D80,B!D$2:D$306,1),"")</f>
        <v>33</v>
      </c>
      <c r="E80" t="str">
        <f>IF(ISNUMBER(B!E80),RANK(B!E80,B!E$2:E$306,1),"")</f>
        <v/>
      </c>
      <c r="F80" t="str">
        <f>IF(ISNUMBER(B!F80),RANK(B!F80,B!F$2:F$306,1),"")</f>
        <v/>
      </c>
      <c r="G80">
        <f>IF(ISNUMBER(B!G80),RANK(B!G80,B!G$2:G$306,1),"")</f>
        <v>57</v>
      </c>
      <c r="H80">
        <f>IF(ISNUMBER(B!H80),RANK(B!H80,B!H$2:H$306,1),"")</f>
        <v>96</v>
      </c>
      <c r="I80" t="str">
        <f>IF(ISNUMBER(B!I80),RANK(B!I80,B!I$2:I$306,1),"")</f>
        <v/>
      </c>
      <c r="J80">
        <f>IF(ISNUMBER(B!J80),RANK(B!J80,B!J$2:J$306,1),"")</f>
        <v>117</v>
      </c>
      <c r="K80" t="str">
        <f>IF(ISNUMBER(B!K80),RANK(B!K80,B!K$2:K$306,1),"")</f>
        <v/>
      </c>
      <c r="L80">
        <f>IF(ISNUMBER(B!L80),RANK(B!L80,B!L$2:L$306,1),"")</f>
        <v>72</v>
      </c>
      <c r="M80" t="str">
        <f>IF(ISNUMBER(B!M80),RANK(B!M80,B!M$2:M$306,1),"")</f>
        <v/>
      </c>
      <c r="N80">
        <f>IF(ISNUMBER(B!N80),RANK(B!N80,B!N$2:N$306,1),"")</f>
        <v>94</v>
      </c>
    </row>
    <row r="81" spans="1:14" x14ac:dyDescent="0.25">
      <c r="A81">
        <v>80</v>
      </c>
      <c r="B81" s="1" t="s">
        <v>101</v>
      </c>
      <c r="C81">
        <f>IF(ISNUMBER(B!C81),RANK(B!C81,B!C$2:C$306,1),"")</f>
        <v>118</v>
      </c>
      <c r="D81">
        <f>IF(ISNUMBER(B!D81),RANK(B!D81,B!D$2:D$306,1),"")</f>
        <v>59</v>
      </c>
      <c r="E81" t="str">
        <f>IF(ISNUMBER(B!E81),RANK(B!E81,B!E$2:E$306,1),"")</f>
        <v/>
      </c>
      <c r="F81" t="str">
        <f>IF(ISNUMBER(B!F81),RANK(B!F81,B!F$2:F$306,1),"")</f>
        <v/>
      </c>
      <c r="G81" t="str">
        <f>IF(ISNUMBER(B!G81),RANK(B!G81,B!G$2:G$306,1),"")</f>
        <v/>
      </c>
      <c r="H81">
        <f>IF(ISNUMBER(B!H81),RANK(B!H81,B!H$2:H$306,1),"")</f>
        <v>55</v>
      </c>
      <c r="I81" t="str">
        <f>IF(ISNUMBER(B!I81),RANK(B!I81,B!I$2:I$306,1),"")</f>
        <v/>
      </c>
      <c r="J81">
        <f>IF(ISNUMBER(B!J81),RANK(B!J81,B!J$2:J$306,1),"")</f>
        <v>103</v>
      </c>
      <c r="K81">
        <f>IF(ISNUMBER(B!K81),RANK(B!K81,B!K$2:K$306,1),"")</f>
        <v>62</v>
      </c>
      <c r="L81">
        <f>IF(ISNUMBER(B!L81),RANK(B!L81,B!L$2:L$306,1),"")</f>
        <v>78</v>
      </c>
      <c r="M81" t="str">
        <f>IF(ISNUMBER(B!M81),RANK(B!M81,B!M$2:M$306,1),"")</f>
        <v/>
      </c>
      <c r="N81">
        <f>IF(ISNUMBER(B!N81),RANK(B!N81,B!N$2:N$306,1),"")</f>
        <v>86</v>
      </c>
    </row>
    <row r="82" spans="1:14" x14ac:dyDescent="0.25">
      <c r="A82">
        <v>81</v>
      </c>
      <c r="B82" s="1" t="s">
        <v>102</v>
      </c>
      <c r="C82">
        <f>IF(ISNUMBER(B!C82),RANK(B!C82,B!C$2:C$306,1),"")</f>
        <v>65</v>
      </c>
      <c r="D82">
        <f>IF(ISNUMBER(B!D82),RANK(B!D82,B!D$2:D$306,1),"")</f>
        <v>95</v>
      </c>
      <c r="E82" t="str">
        <f>IF(ISNUMBER(B!E82),RANK(B!E82,B!E$2:E$306,1),"")</f>
        <v/>
      </c>
      <c r="F82" t="str">
        <f>IF(ISNUMBER(B!F82),RANK(B!F82,B!F$2:F$306,1),"")</f>
        <v/>
      </c>
      <c r="G82">
        <f>IF(ISNUMBER(B!G82),RANK(B!G82,B!G$2:G$306,1),"")</f>
        <v>65</v>
      </c>
      <c r="H82" t="str">
        <f>IF(ISNUMBER(B!H82),RANK(B!H82,B!H$2:H$306,1),"")</f>
        <v/>
      </c>
      <c r="I82" t="str">
        <f>IF(ISNUMBER(B!I82),RANK(B!I82,B!I$2:I$306,1),"")</f>
        <v/>
      </c>
      <c r="J82">
        <f>IF(ISNUMBER(B!J82),RANK(B!J82,B!J$2:J$306,1),"")</f>
        <v>92</v>
      </c>
      <c r="K82">
        <f>IF(ISNUMBER(B!K82),RANK(B!K82,B!K$2:K$306,1),"")</f>
        <v>69</v>
      </c>
      <c r="L82" t="str">
        <f>IF(ISNUMBER(B!L82),RANK(B!L82,B!L$2:L$306,1),"")</f>
        <v/>
      </c>
      <c r="M82">
        <f>IF(ISNUMBER(B!M82),RANK(B!M82,B!M$2:M$306,1),"")</f>
        <v>81</v>
      </c>
      <c r="N82">
        <f>IF(ISNUMBER(B!N82),RANK(B!N82,B!N$2:N$306,1),"")</f>
        <v>71</v>
      </c>
    </row>
    <row r="83" spans="1:14" x14ac:dyDescent="0.25">
      <c r="A83">
        <v>82</v>
      </c>
      <c r="B83" s="1" t="s">
        <v>103</v>
      </c>
      <c r="C83">
        <f>IF(ISNUMBER(B!C83),RANK(B!C83,B!C$2:C$306,1),"")</f>
        <v>78</v>
      </c>
      <c r="D83">
        <f>IF(ISNUMBER(B!D83),RANK(B!D83,B!D$2:D$306,1),"")</f>
        <v>105</v>
      </c>
      <c r="E83" t="str">
        <f>IF(ISNUMBER(B!E83),RANK(B!E83,B!E$2:E$306,1),"")</f>
        <v/>
      </c>
      <c r="F83" t="str">
        <f>IF(ISNUMBER(B!F83),RANK(B!F83,B!F$2:F$306,1),"")</f>
        <v/>
      </c>
      <c r="G83">
        <f>IF(ISNUMBER(B!G83),RANK(B!G83,B!G$2:G$306,1),"")</f>
        <v>108</v>
      </c>
      <c r="H83">
        <f>IF(ISNUMBER(B!H83),RANK(B!H83,B!H$2:H$306,1),"")</f>
        <v>83</v>
      </c>
      <c r="I83" t="str">
        <f>IF(ISNUMBER(B!I83),RANK(B!I83,B!I$2:I$306,1),"")</f>
        <v/>
      </c>
      <c r="J83">
        <f>IF(ISNUMBER(B!J83),RANK(B!J83,B!J$2:J$306,1),"")</f>
        <v>102</v>
      </c>
      <c r="K83">
        <f>IF(ISNUMBER(B!K83),RANK(B!K83,B!K$2:K$306,1),"")</f>
        <v>89</v>
      </c>
      <c r="L83" t="str">
        <f>IF(ISNUMBER(B!L83),RANK(B!L83,B!L$2:L$306,1),"")</f>
        <v/>
      </c>
      <c r="M83" t="str">
        <f>IF(ISNUMBER(B!M83),RANK(B!M83,B!M$2:M$306,1),"")</f>
        <v/>
      </c>
      <c r="N83">
        <f>IF(ISNUMBER(B!N83),RANK(B!N83,B!N$2:N$306,1),"")</f>
        <v>45</v>
      </c>
    </row>
    <row r="84" spans="1:14" x14ac:dyDescent="0.25">
      <c r="A84">
        <v>83</v>
      </c>
      <c r="B84" s="1" t="s">
        <v>104</v>
      </c>
      <c r="C84">
        <f>IF(ISNUMBER(B!C84),RANK(B!C84,B!C$2:C$306,1),"")</f>
        <v>200</v>
      </c>
      <c r="D84">
        <f>IF(ISNUMBER(B!D84),RANK(B!D84,B!D$2:D$306,1),"")</f>
        <v>88</v>
      </c>
      <c r="E84" t="str">
        <f>IF(ISNUMBER(B!E84),RANK(B!E84,B!E$2:E$306,1),"")</f>
        <v/>
      </c>
      <c r="F84" t="str">
        <f>IF(ISNUMBER(B!F84),RANK(B!F84,B!F$2:F$306,1),"")</f>
        <v/>
      </c>
      <c r="G84">
        <f>IF(ISNUMBER(B!G84),RANK(B!G84,B!G$2:G$306,1),"")</f>
        <v>73</v>
      </c>
      <c r="H84">
        <f>IF(ISNUMBER(B!H84),RANK(B!H84,B!H$2:H$306,1),"")</f>
        <v>103</v>
      </c>
      <c r="I84">
        <f>IF(ISNUMBER(B!I84),RANK(B!I84,B!I$2:I$306,1),"")</f>
        <v>45</v>
      </c>
      <c r="J84">
        <f>IF(ISNUMBER(B!J84),RANK(B!J84,B!J$2:J$306,1),"")</f>
        <v>62</v>
      </c>
      <c r="K84" t="str">
        <f>IF(ISNUMBER(B!K84),RANK(B!K84,B!K$2:K$306,1),"")</f>
        <v/>
      </c>
      <c r="L84" t="str">
        <f>IF(ISNUMBER(B!L84),RANK(B!L84,B!L$2:L$306,1),"")</f>
        <v/>
      </c>
      <c r="M84" t="str">
        <f>IF(ISNUMBER(B!M84),RANK(B!M84,B!M$2:M$306,1),"")</f>
        <v/>
      </c>
      <c r="N84">
        <f>IF(ISNUMBER(B!N84),RANK(B!N84,B!N$2:N$306,1),"")</f>
        <v>72</v>
      </c>
    </row>
    <row r="85" spans="1:14" x14ac:dyDescent="0.25">
      <c r="A85">
        <v>84</v>
      </c>
      <c r="B85" s="1" t="s">
        <v>105</v>
      </c>
      <c r="C85">
        <f>IF(ISNUMBER(B!C85),RANK(B!C85,B!C$2:C$306,1),"")</f>
        <v>103</v>
      </c>
      <c r="D85">
        <f>IF(ISNUMBER(B!D85),RANK(B!D85,B!D$2:D$306,1),"")</f>
        <v>130</v>
      </c>
      <c r="E85">
        <f>IF(ISNUMBER(B!E85),RANK(B!E85,B!E$2:E$306,1),"")</f>
        <v>58</v>
      </c>
      <c r="F85" t="str">
        <f>IF(ISNUMBER(B!F85),RANK(B!F85,B!F$2:F$306,1),"")</f>
        <v/>
      </c>
      <c r="G85">
        <f>IF(ISNUMBER(B!G85),RANK(B!G85,B!G$2:G$306,1),"")</f>
        <v>74</v>
      </c>
      <c r="H85" t="str">
        <f>IF(ISNUMBER(B!H85),RANK(B!H85,B!H$2:H$306,1),"")</f>
        <v/>
      </c>
      <c r="I85" t="str">
        <f>IF(ISNUMBER(B!I85),RANK(B!I85,B!I$2:I$306,1),"")</f>
        <v/>
      </c>
      <c r="J85">
        <f>IF(ISNUMBER(B!J85),RANK(B!J85,B!J$2:J$306,1),"")</f>
        <v>116</v>
      </c>
      <c r="K85" t="str">
        <f>IF(ISNUMBER(B!K85),RANK(B!K85,B!K$2:K$306,1),"")</f>
        <v/>
      </c>
      <c r="L85">
        <f>IF(ISNUMBER(B!L85),RANK(B!L85,B!L$2:L$306,1),"")</f>
        <v>61</v>
      </c>
      <c r="M85">
        <f>IF(ISNUMBER(B!M85),RANK(B!M85,B!M$2:M$306,1),"")</f>
        <v>19</v>
      </c>
      <c r="N85" t="str">
        <f>IF(ISNUMBER(B!N85),RANK(B!N85,B!N$2:N$306,1),"")</f>
        <v/>
      </c>
    </row>
    <row r="86" spans="1:14" x14ac:dyDescent="0.25">
      <c r="A86">
        <v>85</v>
      </c>
      <c r="B86" s="1" t="s">
        <v>106</v>
      </c>
      <c r="C86">
        <f>IF(ISNUMBER(B!C86),RANK(B!C86,B!C$2:C$306,1),"")</f>
        <v>91</v>
      </c>
      <c r="D86">
        <f>IF(ISNUMBER(B!D86),RANK(B!D86,B!D$2:D$306,1),"")</f>
        <v>104</v>
      </c>
      <c r="E86">
        <f>IF(ISNUMBER(B!E86),RANK(B!E86,B!E$2:E$306,1),"")</f>
        <v>59</v>
      </c>
      <c r="F86">
        <f>IF(ISNUMBER(B!F86),RANK(B!F86,B!F$2:F$306,1),"")</f>
        <v>54</v>
      </c>
      <c r="G86" t="str">
        <f>IF(ISNUMBER(B!G86),RANK(B!G86,B!G$2:G$306,1),"")</f>
        <v/>
      </c>
      <c r="H86">
        <f>IF(ISNUMBER(B!H86),RANK(B!H86,B!H$2:H$306,1),"")</f>
        <v>105</v>
      </c>
      <c r="I86">
        <f>IF(ISNUMBER(B!I86),RANK(B!I86,B!I$2:I$306,1),"")</f>
        <v>59</v>
      </c>
      <c r="J86">
        <f>IF(ISNUMBER(B!J86),RANK(B!J86,B!J$2:J$306,1),"")</f>
        <v>71</v>
      </c>
      <c r="K86">
        <f>IF(ISNUMBER(B!K86),RANK(B!K86,B!K$2:K$306,1),"")</f>
        <v>83</v>
      </c>
      <c r="L86">
        <f>IF(ISNUMBER(B!L86),RANK(B!L86,B!L$2:L$306,1),"")</f>
        <v>76</v>
      </c>
      <c r="M86">
        <f>IF(ISNUMBER(B!M86),RANK(B!M86,B!M$2:M$306,1),"")</f>
        <v>68</v>
      </c>
      <c r="N86" t="str">
        <f>IF(ISNUMBER(B!N86),RANK(B!N86,B!N$2:N$306,1),"")</f>
        <v/>
      </c>
    </row>
    <row r="87" spans="1:14" x14ac:dyDescent="0.25">
      <c r="A87">
        <v>86</v>
      </c>
      <c r="B87" s="1" t="s">
        <v>107</v>
      </c>
      <c r="C87">
        <f>IF(ISNUMBER(B!C87),RANK(B!C87,B!C$2:C$306,1),"")</f>
        <v>113</v>
      </c>
      <c r="D87">
        <f>IF(ISNUMBER(B!D87),RANK(B!D87,B!D$2:D$306,1),"")</f>
        <v>101</v>
      </c>
      <c r="E87" t="str">
        <f>IF(ISNUMBER(B!E87),RANK(B!E87,B!E$2:E$306,1),"")</f>
        <v/>
      </c>
      <c r="F87" t="str">
        <f>IF(ISNUMBER(B!F87),RANK(B!F87,B!F$2:F$306,1),"")</f>
        <v/>
      </c>
      <c r="G87">
        <f>IF(ISNUMBER(B!G87),RANK(B!G87,B!G$2:G$306,1),"")</f>
        <v>104</v>
      </c>
      <c r="H87">
        <f>IF(ISNUMBER(B!H87),RANK(B!H87,B!H$2:H$306,1),"")</f>
        <v>127</v>
      </c>
      <c r="I87">
        <f>IF(ISNUMBER(B!I87),RANK(B!I87,B!I$2:I$306,1),"")</f>
        <v>58</v>
      </c>
      <c r="J87">
        <f>IF(ISNUMBER(B!J87),RANK(B!J87,B!J$2:J$306,1),"")</f>
        <v>107</v>
      </c>
      <c r="K87">
        <f>IF(ISNUMBER(B!K87),RANK(B!K87,B!K$2:K$306,1),"")</f>
        <v>85</v>
      </c>
      <c r="L87">
        <f>IF(ISNUMBER(B!L87),RANK(B!L87,B!L$2:L$306,1),"")</f>
        <v>81</v>
      </c>
      <c r="M87" t="str">
        <f>IF(ISNUMBER(B!M87),RANK(B!M87,B!M$2:M$306,1),"")</f>
        <v/>
      </c>
      <c r="N87">
        <f>IF(ISNUMBER(B!N87),RANK(B!N87,B!N$2:N$306,1),"")</f>
        <v>27</v>
      </c>
    </row>
    <row r="88" spans="1:14" x14ac:dyDescent="0.25">
      <c r="A88">
        <v>87</v>
      </c>
      <c r="B88" s="1" t="s">
        <v>108</v>
      </c>
      <c r="C88">
        <f>IF(ISNUMBER(B!C88),RANK(B!C88,B!C$2:C$306,1),"")</f>
        <v>28</v>
      </c>
      <c r="D88">
        <f>IF(ISNUMBER(B!D88),RANK(B!D88,B!D$2:D$306,1),"")</f>
        <v>94</v>
      </c>
      <c r="E88" t="str">
        <f>IF(ISNUMBER(B!E88),RANK(B!E88,B!E$2:E$306,1),"")</f>
        <v/>
      </c>
      <c r="F88">
        <f>IF(ISNUMBER(B!F88),RANK(B!F88,B!F$2:F$306,1),"")</f>
        <v>41</v>
      </c>
      <c r="G88">
        <f>IF(ISNUMBER(B!G88),RANK(B!G88,B!G$2:G$306,1),"")</f>
        <v>48</v>
      </c>
      <c r="H88">
        <f>IF(ISNUMBER(B!H88),RANK(B!H88,B!H$2:H$306,1),"")</f>
        <v>62</v>
      </c>
      <c r="I88" t="str">
        <f>IF(ISNUMBER(B!I88),RANK(B!I88,B!I$2:I$306,1),"")</f>
        <v/>
      </c>
      <c r="J88" t="str">
        <f>IF(ISNUMBER(B!J88),RANK(B!J88,B!J$2:J$306,1),"")</f>
        <v/>
      </c>
      <c r="K88">
        <f>IF(ISNUMBER(B!K88),RANK(B!K88,B!K$2:K$306,1),"")</f>
        <v>76</v>
      </c>
      <c r="L88">
        <f>IF(ISNUMBER(B!L88),RANK(B!L88,B!L$2:L$306,1),"")</f>
        <v>66</v>
      </c>
      <c r="M88" t="str">
        <f>IF(ISNUMBER(B!M88),RANK(B!M88,B!M$2:M$306,1),"")</f>
        <v/>
      </c>
      <c r="N88" t="str">
        <f>IF(ISNUMBER(B!N88),RANK(B!N88,B!N$2:N$306,1),"")</f>
        <v/>
      </c>
    </row>
    <row r="89" spans="1:14" x14ac:dyDescent="0.25">
      <c r="A89">
        <v>88</v>
      </c>
      <c r="B89" s="1" t="s">
        <v>109</v>
      </c>
      <c r="C89">
        <f>IF(ISNUMBER(B!C89),RANK(B!C89,B!C$2:C$306,1),"")</f>
        <v>125</v>
      </c>
      <c r="D89">
        <f>IF(ISNUMBER(B!D89),RANK(B!D89,B!D$2:D$306,1),"")</f>
        <v>119</v>
      </c>
      <c r="E89" t="str">
        <f>IF(ISNUMBER(B!E89),RANK(B!E89,B!E$2:E$306,1),"")</f>
        <v/>
      </c>
      <c r="F89" t="str">
        <f>IF(ISNUMBER(B!F89),RANK(B!F89,B!F$2:F$306,1),"")</f>
        <v/>
      </c>
      <c r="G89">
        <f>IF(ISNUMBER(B!G89),RANK(B!G89,B!G$2:G$306,1),"")</f>
        <v>89</v>
      </c>
      <c r="H89">
        <f>IF(ISNUMBER(B!H89),RANK(B!H89,B!H$2:H$306,1),"")</f>
        <v>63</v>
      </c>
      <c r="I89" t="str">
        <f>IF(ISNUMBER(B!I89),RANK(B!I89,B!I$2:I$306,1),"")</f>
        <v/>
      </c>
      <c r="J89" t="str">
        <f>IF(ISNUMBER(B!J89),RANK(B!J89,B!J$2:J$306,1),"")</f>
        <v/>
      </c>
      <c r="K89" t="str">
        <f>IF(ISNUMBER(B!K89),RANK(B!K89,B!K$2:K$306,1),"")</f>
        <v/>
      </c>
      <c r="L89" t="str">
        <f>IF(ISNUMBER(B!L89),RANK(B!L89,B!L$2:L$306,1),"")</f>
        <v/>
      </c>
      <c r="M89" t="str">
        <f>IF(ISNUMBER(B!M89),RANK(B!M89,B!M$2:M$306,1),"")</f>
        <v/>
      </c>
      <c r="N89">
        <f>IF(ISNUMBER(B!N89),RANK(B!N89,B!N$2:N$306,1),"")</f>
        <v>37</v>
      </c>
    </row>
    <row r="90" spans="1:14" x14ac:dyDescent="0.25">
      <c r="A90">
        <v>89</v>
      </c>
      <c r="B90" s="1" t="s">
        <v>110</v>
      </c>
      <c r="C90">
        <f>IF(ISNUMBER(B!C90),RANK(B!C90,B!C$2:C$306,1),"")</f>
        <v>93</v>
      </c>
      <c r="D90">
        <f>IF(ISNUMBER(B!D90),RANK(B!D90,B!D$2:D$306,1),"")</f>
        <v>123</v>
      </c>
      <c r="E90" t="str">
        <f>IF(ISNUMBER(B!E90),RANK(B!E90,B!E$2:E$306,1),"")</f>
        <v/>
      </c>
      <c r="F90" t="str">
        <f>IF(ISNUMBER(B!F90),RANK(B!F90,B!F$2:F$306,1),"")</f>
        <v/>
      </c>
      <c r="G90">
        <f>IF(ISNUMBER(B!G90),RANK(B!G90,B!G$2:G$306,1),"")</f>
        <v>60</v>
      </c>
      <c r="H90">
        <f>IF(ISNUMBER(B!H90),RANK(B!H90,B!H$2:H$306,1),"")</f>
        <v>80</v>
      </c>
      <c r="I90" t="str">
        <f>IF(ISNUMBER(B!I90),RANK(B!I90,B!I$2:I$306,1),"")</f>
        <v/>
      </c>
      <c r="J90">
        <f>IF(ISNUMBER(B!J90),RANK(B!J90,B!J$2:J$306,1),"")</f>
        <v>85</v>
      </c>
      <c r="K90" t="str">
        <f>IF(ISNUMBER(B!K90),RANK(B!K90,B!K$2:K$306,1),"")</f>
        <v/>
      </c>
      <c r="L90" t="str">
        <f>IF(ISNUMBER(B!L90),RANK(B!L90,B!L$2:L$306,1),"")</f>
        <v/>
      </c>
      <c r="M90" t="str">
        <f>IF(ISNUMBER(B!M90),RANK(B!M90,B!M$2:M$306,1),"")</f>
        <v/>
      </c>
      <c r="N90" t="str">
        <f>IF(ISNUMBER(B!N90),RANK(B!N90,B!N$2:N$306,1),"")</f>
        <v/>
      </c>
    </row>
    <row r="91" spans="1:14" x14ac:dyDescent="0.25">
      <c r="A91">
        <v>90</v>
      </c>
      <c r="B91" s="1" t="s">
        <v>111</v>
      </c>
      <c r="C91">
        <f>IF(ISNUMBER(B!C91),RANK(B!C91,B!C$2:C$306,1),"")</f>
        <v>158</v>
      </c>
      <c r="D91">
        <f>IF(ISNUMBER(B!D91),RANK(B!D91,B!D$2:D$306,1),"")</f>
        <v>78</v>
      </c>
      <c r="E91" t="str">
        <f>IF(ISNUMBER(B!E91),RANK(B!E91,B!E$2:E$306,1),"")</f>
        <v/>
      </c>
      <c r="F91" t="str">
        <f>IF(ISNUMBER(B!F91),RANK(B!F91,B!F$2:F$306,1),"")</f>
        <v/>
      </c>
      <c r="G91">
        <f>IF(ISNUMBER(B!G91),RANK(B!G91,B!G$2:G$306,1),"")</f>
        <v>82</v>
      </c>
      <c r="H91">
        <f>IF(ISNUMBER(B!H91),RANK(B!H91,B!H$2:H$306,1),"")</f>
        <v>99</v>
      </c>
      <c r="I91" t="str">
        <f>IF(ISNUMBER(B!I91),RANK(B!I91,B!I$2:I$306,1),"")</f>
        <v/>
      </c>
      <c r="J91">
        <f>IF(ISNUMBER(B!J91),RANK(B!J91,B!J$2:J$306,1),"")</f>
        <v>64</v>
      </c>
      <c r="K91" t="str">
        <f>IF(ISNUMBER(B!K91),RANK(B!K91,B!K$2:K$306,1),"")</f>
        <v/>
      </c>
      <c r="L91">
        <f>IF(ISNUMBER(B!L91),RANK(B!L91,B!L$2:L$306,1),"")</f>
        <v>84</v>
      </c>
      <c r="M91" t="str">
        <f>IF(ISNUMBER(B!M91),RANK(B!M91,B!M$2:M$306,1),"")</f>
        <v/>
      </c>
      <c r="N91">
        <f>IF(ISNUMBER(B!N91),RANK(B!N91,B!N$2:N$306,1),"")</f>
        <v>98</v>
      </c>
    </row>
    <row r="92" spans="1:14" x14ac:dyDescent="0.25">
      <c r="A92">
        <v>91</v>
      </c>
      <c r="B92" s="1" t="s">
        <v>112</v>
      </c>
      <c r="C92">
        <f>IF(ISNUMBER(B!C92),RANK(B!C92,B!C$2:C$306,1),"")</f>
        <v>117</v>
      </c>
      <c r="D92">
        <f>IF(ISNUMBER(B!D92),RANK(B!D92,B!D$2:D$306,1),"")</f>
        <v>63</v>
      </c>
      <c r="E92" t="str">
        <f>IF(ISNUMBER(B!E92),RANK(B!E92,B!E$2:E$306,1),"")</f>
        <v/>
      </c>
      <c r="F92" t="str">
        <f>IF(ISNUMBER(B!F92),RANK(B!F92,B!F$2:F$306,1),"")</f>
        <v/>
      </c>
      <c r="G92">
        <f>IF(ISNUMBER(B!G92),RANK(B!G92,B!G$2:G$306,1),"")</f>
        <v>78</v>
      </c>
      <c r="H92" t="str">
        <f>IF(ISNUMBER(B!H92),RANK(B!H92,B!H$2:H$306,1),"")</f>
        <v/>
      </c>
      <c r="I92" t="str">
        <f>IF(ISNUMBER(B!I92),RANK(B!I92,B!I$2:I$306,1),"")</f>
        <v/>
      </c>
      <c r="J92">
        <f>IF(ISNUMBER(B!J92),RANK(B!J92,B!J$2:J$306,1),"")</f>
        <v>111</v>
      </c>
      <c r="K92">
        <f>IF(ISNUMBER(B!K92),RANK(B!K92,B!K$2:K$306,1),"")</f>
        <v>80</v>
      </c>
      <c r="L92">
        <f>IF(ISNUMBER(B!L92),RANK(B!L92,B!L$2:L$306,1),"")</f>
        <v>59</v>
      </c>
      <c r="M92" t="str">
        <f>IF(ISNUMBER(B!M92),RANK(B!M92,B!M$2:M$306,1),"")</f>
        <v/>
      </c>
      <c r="N92" t="str">
        <f>IF(ISNUMBER(B!N92),RANK(B!N92,B!N$2:N$306,1),"")</f>
        <v/>
      </c>
    </row>
    <row r="93" spans="1:14" x14ac:dyDescent="0.25">
      <c r="A93">
        <v>92</v>
      </c>
      <c r="B93" s="1" t="s">
        <v>113</v>
      </c>
      <c r="C93">
        <f>IF(ISNUMBER(B!C93),RANK(B!C93,B!C$2:C$306,1),"")</f>
        <v>165</v>
      </c>
      <c r="D93" t="str">
        <f>IF(ISNUMBER(B!D93),RANK(B!D93,B!D$2:D$306,1),"")</f>
        <v/>
      </c>
      <c r="E93" t="str">
        <f>IF(ISNUMBER(B!E93),RANK(B!E93,B!E$2:E$306,1),"")</f>
        <v/>
      </c>
      <c r="F93">
        <f>IF(ISNUMBER(B!F93),RANK(B!F93,B!F$2:F$306,1),"")</f>
        <v>27</v>
      </c>
      <c r="G93">
        <f>IF(ISNUMBER(B!G93),RANK(B!G93,B!G$2:G$306,1),"")</f>
        <v>97</v>
      </c>
      <c r="H93" t="str">
        <f>IF(ISNUMBER(B!H93),RANK(B!H93,B!H$2:H$306,1),"")</f>
        <v/>
      </c>
      <c r="I93">
        <f>IF(ISNUMBER(B!I93),RANK(B!I93,B!I$2:I$306,1),"")</f>
        <v>36</v>
      </c>
      <c r="J93" t="str">
        <f>IF(ISNUMBER(B!J93),RANK(B!J93,B!J$2:J$306,1),"")</f>
        <v/>
      </c>
      <c r="K93">
        <f>IF(ISNUMBER(B!K93),RANK(B!K93,B!K$2:K$306,1),"")</f>
        <v>39</v>
      </c>
      <c r="L93" t="str">
        <f>IF(ISNUMBER(B!L93),RANK(B!L93,B!L$2:L$306,1),"")</f>
        <v/>
      </c>
      <c r="M93" t="str">
        <f>IF(ISNUMBER(B!M93),RANK(B!M93,B!M$2:M$306,1),"")</f>
        <v/>
      </c>
      <c r="N93" t="str">
        <f>IF(ISNUMBER(B!N93),RANK(B!N93,B!N$2:N$306,1),"")</f>
        <v/>
      </c>
    </row>
    <row r="94" spans="1:14" x14ac:dyDescent="0.25">
      <c r="A94">
        <v>93</v>
      </c>
      <c r="B94" s="1" t="s">
        <v>115</v>
      </c>
      <c r="C94">
        <f>IF(ISNUMBER(B!C94),RANK(B!C94,B!C$2:C$306,1),"")</f>
        <v>37</v>
      </c>
      <c r="D94">
        <f>IF(ISNUMBER(B!D94),RANK(B!D94,B!D$2:D$306,1),"")</f>
        <v>121</v>
      </c>
      <c r="E94" t="str">
        <f>IF(ISNUMBER(B!E94),RANK(B!E94,B!E$2:E$306,1),"")</f>
        <v/>
      </c>
      <c r="F94" t="str">
        <f>IF(ISNUMBER(B!F94),RANK(B!F94,B!F$2:F$306,1),"")</f>
        <v/>
      </c>
      <c r="G94">
        <f>IF(ISNUMBER(B!G94),RANK(B!G94,B!G$2:G$306,1),"")</f>
        <v>61</v>
      </c>
      <c r="H94">
        <f>IF(ISNUMBER(B!H94),RANK(B!H94,B!H$2:H$306,1),"")</f>
        <v>71</v>
      </c>
      <c r="I94" t="str">
        <f>IF(ISNUMBER(B!I94),RANK(B!I94,B!I$2:I$306,1),"")</f>
        <v/>
      </c>
      <c r="J94">
        <f>IF(ISNUMBER(B!J94),RANK(B!J94,B!J$2:J$306,1),"")</f>
        <v>80</v>
      </c>
      <c r="K94">
        <f>IF(ISNUMBER(B!K94),RANK(B!K94,B!K$2:K$306,1),"")</f>
        <v>90</v>
      </c>
      <c r="L94" t="str">
        <f>IF(ISNUMBER(B!L94),RANK(B!L94,B!L$2:L$306,1),"")</f>
        <v/>
      </c>
      <c r="M94" t="str">
        <f>IF(ISNUMBER(B!M94),RANK(B!M94,B!M$2:M$306,1),"")</f>
        <v/>
      </c>
      <c r="N94">
        <f>IF(ISNUMBER(B!N94),RANK(B!N94,B!N$2:N$306,1),"")</f>
        <v>61</v>
      </c>
    </row>
    <row r="95" spans="1:14" x14ac:dyDescent="0.25">
      <c r="A95">
        <v>94</v>
      </c>
      <c r="B95" s="1" t="s">
        <v>116</v>
      </c>
      <c r="C95">
        <f>IF(ISNUMBER(B!C95),RANK(B!C95,B!C$2:C$306,1),"")</f>
        <v>192</v>
      </c>
      <c r="D95">
        <f>IF(ISNUMBER(B!D95),RANK(B!D95,B!D$2:D$306,1),"")</f>
        <v>146</v>
      </c>
      <c r="E95" t="str">
        <f>IF(ISNUMBER(B!E95),RANK(B!E95,B!E$2:E$306,1),"")</f>
        <v/>
      </c>
      <c r="F95" t="str">
        <f>IF(ISNUMBER(B!F95),RANK(B!F95,B!F$2:F$306,1),"")</f>
        <v/>
      </c>
      <c r="G95">
        <f>IF(ISNUMBER(B!G95),RANK(B!G95,B!G$2:G$306,1),"")</f>
        <v>70</v>
      </c>
      <c r="H95">
        <f>IF(ISNUMBER(B!H95),RANK(B!H95,B!H$2:H$306,1),"")</f>
        <v>113</v>
      </c>
      <c r="I95" t="str">
        <f>IF(ISNUMBER(B!I95),RANK(B!I95,B!I$2:I$306,1),"")</f>
        <v/>
      </c>
      <c r="J95">
        <f>IF(ISNUMBER(B!J95),RANK(B!J95,B!J$2:J$306,1),"")</f>
        <v>55</v>
      </c>
      <c r="K95">
        <f>IF(ISNUMBER(B!K95),RANK(B!K95,B!K$2:K$306,1),"")</f>
        <v>74</v>
      </c>
      <c r="L95" t="str">
        <f>IF(ISNUMBER(B!L95),RANK(B!L95,B!L$2:L$306,1),"")</f>
        <v/>
      </c>
      <c r="M95">
        <f>IF(ISNUMBER(B!M95),RANK(B!M95,B!M$2:M$306,1),"")</f>
        <v>71</v>
      </c>
      <c r="N95" t="str">
        <f>IF(ISNUMBER(B!N95),RANK(B!N95,B!N$2:N$306,1),"")</f>
        <v/>
      </c>
    </row>
    <row r="96" spans="1:14" x14ac:dyDescent="0.25">
      <c r="A96">
        <v>95</v>
      </c>
      <c r="B96" s="1" t="s">
        <v>117</v>
      </c>
      <c r="C96">
        <f>IF(ISNUMBER(B!C96),RANK(B!C96,B!C$2:C$306,1),"")</f>
        <v>183</v>
      </c>
      <c r="D96">
        <f>IF(ISNUMBER(B!D96),RANK(B!D96,B!D$2:D$306,1),"")</f>
        <v>113</v>
      </c>
      <c r="E96" t="str">
        <f>IF(ISNUMBER(B!E96),RANK(B!E96,B!E$2:E$306,1),"")</f>
        <v/>
      </c>
      <c r="F96" t="str">
        <f>IF(ISNUMBER(B!F96),RANK(B!F96,B!F$2:F$306,1),"")</f>
        <v/>
      </c>
      <c r="G96">
        <f>IF(ISNUMBER(B!G96),RANK(B!G96,B!G$2:G$306,1),"")</f>
        <v>88</v>
      </c>
      <c r="H96">
        <f>IF(ISNUMBER(B!H96),RANK(B!H96,B!H$2:H$306,1),"")</f>
        <v>81</v>
      </c>
      <c r="I96" t="str">
        <f>IF(ISNUMBER(B!I96),RANK(B!I96,B!I$2:I$306,1),"")</f>
        <v/>
      </c>
      <c r="J96">
        <f>IF(ISNUMBER(B!J96),RANK(B!J96,B!J$2:J$306,1),"")</f>
        <v>104</v>
      </c>
      <c r="K96">
        <f>IF(ISNUMBER(B!K96),RANK(B!K96,B!K$2:K$306,1),"")</f>
        <v>67</v>
      </c>
      <c r="L96" t="str">
        <f>IF(ISNUMBER(B!L96),RANK(B!L96,B!L$2:L$306,1),"")</f>
        <v/>
      </c>
      <c r="M96" t="str">
        <f>IF(ISNUMBER(B!M96),RANK(B!M96,B!M$2:M$306,1),"")</f>
        <v/>
      </c>
      <c r="N96" t="str">
        <f>IF(ISNUMBER(B!N96),RANK(B!N96,B!N$2:N$306,1),"")</f>
        <v/>
      </c>
    </row>
    <row r="97" spans="1:14" x14ac:dyDescent="0.25">
      <c r="A97">
        <v>96</v>
      </c>
      <c r="B97" s="1" t="s">
        <v>118</v>
      </c>
      <c r="C97">
        <f>IF(ISNUMBER(B!C97),RANK(B!C97,B!C$2:C$306,1),"")</f>
        <v>181</v>
      </c>
      <c r="D97">
        <f>IF(ISNUMBER(B!D97),RANK(B!D97,B!D$2:D$306,1),"")</f>
        <v>85</v>
      </c>
      <c r="E97" t="str">
        <f>IF(ISNUMBER(B!E97),RANK(B!E97,B!E$2:E$306,1),"")</f>
        <v/>
      </c>
      <c r="F97" t="str">
        <f>IF(ISNUMBER(B!F97),RANK(B!F97,B!F$2:F$306,1),"")</f>
        <v/>
      </c>
      <c r="G97" t="str">
        <f>IF(ISNUMBER(B!G97),RANK(B!G97,B!G$2:G$306,1),"")</f>
        <v/>
      </c>
      <c r="H97">
        <f>IF(ISNUMBER(B!H97),RANK(B!H97,B!H$2:H$306,1),"")</f>
        <v>114</v>
      </c>
      <c r="I97">
        <f>IF(ISNUMBER(B!I97),RANK(B!I97,B!I$2:I$306,1),"")</f>
        <v>53</v>
      </c>
      <c r="J97">
        <f>IF(ISNUMBER(B!J97),RANK(B!J97,B!J$2:J$306,1),"")</f>
        <v>91</v>
      </c>
      <c r="K97" t="str">
        <f>IF(ISNUMBER(B!K97),RANK(B!K97,B!K$2:K$306,1),"")</f>
        <v/>
      </c>
      <c r="L97">
        <f>IF(ISNUMBER(B!L97),RANK(B!L97,B!L$2:L$306,1),"")</f>
        <v>65</v>
      </c>
      <c r="M97" t="str">
        <f>IF(ISNUMBER(B!M97),RANK(B!M97,B!M$2:M$306,1),"")</f>
        <v/>
      </c>
      <c r="N97">
        <f>IF(ISNUMBER(B!N97),RANK(B!N97,B!N$2:N$306,1),"")</f>
        <v>95</v>
      </c>
    </row>
    <row r="98" spans="1:14" x14ac:dyDescent="0.25">
      <c r="A98">
        <v>97</v>
      </c>
      <c r="B98" s="1" t="s">
        <v>119</v>
      </c>
      <c r="C98">
        <f>IF(ISNUMBER(B!C98),RANK(B!C98,B!C$2:C$306,1),"")</f>
        <v>134</v>
      </c>
      <c r="D98">
        <f>IF(ISNUMBER(B!D98),RANK(B!D98,B!D$2:D$306,1),"")</f>
        <v>115</v>
      </c>
      <c r="E98" t="str">
        <f>IF(ISNUMBER(B!E98),RANK(B!E98,B!E$2:E$306,1),"")</f>
        <v/>
      </c>
      <c r="F98" t="str">
        <f>IF(ISNUMBER(B!F98),RANK(B!F98,B!F$2:F$306,1),"")</f>
        <v/>
      </c>
      <c r="G98" t="str">
        <f>IF(ISNUMBER(B!G98),RANK(B!G98,B!G$2:G$306,1),"")</f>
        <v/>
      </c>
      <c r="H98">
        <f>IF(ISNUMBER(B!H98),RANK(B!H98,B!H$2:H$306,1),"")</f>
        <v>88</v>
      </c>
      <c r="I98" t="str">
        <f>IF(ISNUMBER(B!I98),RANK(B!I98,B!I$2:I$306,1),"")</f>
        <v/>
      </c>
      <c r="J98">
        <f>IF(ISNUMBER(B!J98),RANK(B!J98,B!J$2:J$306,1),"")</f>
        <v>120</v>
      </c>
      <c r="K98" t="str">
        <f>IF(ISNUMBER(B!K98),RANK(B!K98,B!K$2:K$306,1),"")</f>
        <v/>
      </c>
      <c r="L98" t="str">
        <f>IF(ISNUMBER(B!L98),RANK(B!L98,B!L$2:L$306,1),"")</f>
        <v/>
      </c>
      <c r="M98">
        <f>IF(ISNUMBER(B!M98),RANK(B!M98,B!M$2:M$306,1),"")</f>
        <v>54</v>
      </c>
      <c r="N98">
        <f>IF(ISNUMBER(B!N98),RANK(B!N98,B!N$2:N$306,1),"")</f>
        <v>103</v>
      </c>
    </row>
    <row r="99" spans="1:14" x14ac:dyDescent="0.25">
      <c r="A99">
        <v>98</v>
      </c>
      <c r="B99" s="1" t="s">
        <v>120</v>
      </c>
      <c r="C99">
        <f>IF(ISNUMBER(B!C99),RANK(B!C99,B!C$2:C$306,1),"")</f>
        <v>114</v>
      </c>
      <c r="D99">
        <f>IF(ISNUMBER(B!D99),RANK(B!D99,B!D$2:D$306,1),"")</f>
        <v>147</v>
      </c>
      <c r="E99" t="str">
        <f>IF(ISNUMBER(B!E99),RANK(B!E99,B!E$2:E$306,1),"")</f>
        <v/>
      </c>
      <c r="F99" t="str">
        <f>IF(ISNUMBER(B!F99),RANK(B!F99,B!F$2:F$306,1),"")</f>
        <v/>
      </c>
      <c r="G99">
        <f>IF(ISNUMBER(B!G99),RANK(B!G99,B!G$2:G$306,1),"")</f>
        <v>111</v>
      </c>
      <c r="H99">
        <f>IF(ISNUMBER(B!H99),RANK(B!H99,B!H$2:H$306,1),"")</f>
        <v>86</v>
      </c>
      <c r="I99">
        <f>IF(ISNUMBER(B!I99),RANK(B!I99,B!I$2:I$306,1),"")</f>
        <v>54</v>
      </c>
      <c r="J99">
        <f>IF(ISNUMBER(B!J99),RANK(B!J99,B!J$2:J$306,1),"")</f>
        <v>118</v>
      </c>
      <c r="K99" t="str">
        <f>IF(ISNUMBER(B!K99),RANK(B!K99,B!K$2:K$306,1),"")</f>
        <v/>
      </c>
      <c r="L99" t="str">
        <f>IF(ISNUMBER(B!L99),RANK(B!L99,B!L$2:L$306,1),"")</f>
        <v/>
      </c>
      <c r="M99" t="str">
        <f>IF(ISNUMBER(B!M99),RANK(B!M99,B!M$2:M$306,1),"")</f>
        <v/>
      </c>
      <c r="N99">
        <f>IF(ISNUMBER(B!N99),RANK(B!N99,B!N$2:N$306,1),"")</f>
        <v>74</v>
      </c>
    </row>
    <row r="100" spans="1:14" x14ac:dyDescent="0.25">
      <c r="A100">
        <v>99</v>
      </c>
      <c r="B100" s="1" t="s">
        <v>121</v>
      </c>
      <c r="C100">
        <f>IF(ISNUMBER(B!C100),RANK(B!C100,B!C$2:C$306,1),"")</f>
        <v>150</v>
      </c>
      <c r="D100" t="str">
        <f>IF(ISNUMBER(B!D100),RANK(B!D100,B!D$2:D$306,1),"")</f>
        <v/>
      </c>
      <c r="E100" t="str">
        <f>IF(ISNUMBER(B!E100),RANK(B!E100,B!E$2:E$306,1),"")</f>
        <v/>
      </c>
      <c r="F100" t="str">
        <f>IF(ISNUMBER(B!F100),RANK(B!F100,B!F$2:F$306,1),"")</f>
        <v/>
      </c>
      <c r="G100" t="str">
        <f>IF(ISNUMBER(B!G100),RANK(B!G100,B!G$2:G$306,1),"")</f>
        <v/>
      </c>
      <c r="H100">
        <f>IF(ISNUMBER(B!H100),RANK(B!H100,B!H$2:H$306,1),"")</f>
        <v>118</v>
      </c>
      <c r="I100">
        <f>IF(ISNUMBER(B!I100),RANK(B!I100,B!I$2:I$306,1),"")</f>
        <v>61</v>
      </c>
      <c r="J100">
        <f>IF(ISNUMBER(B!J100),RANK(B!J100,B!J$2:J$306,1),"")</f>
        <v>86</v>
      </c>
      <c r="K100" t="str">
        <f>IF(ISNUMBER(B!K100),RANK(B!K100,B!K$2:K$306,1),"")</f>
        <v/>
      </c>
      <c r="L100" t="str">
        <f>IF(ISNUMBER(B!L100),RANK(B!L100,B!L$2:L$306,1),"")</f>
        <v/>
      </c>
      <c r="M100" t="str">
        <f>IF(ISNUMBER(B!M100),RANK(B!M100,B!M$2:M$306,1),"")</f>
        <v/>
      </c>
      <c r="N100">
        <f>IF(ISNUMBER(B!N100),RANK(B!N100,B!N$2:N$306,1),"")</f>
        <v>51</v>
      </c>
    </row>
    <row r="101" spans="1:14" x14ac:dyDescent="0.25">
      <c r="A101">
        <v>100</v>
      </c>
      <c r="B101" s="1" t="s">
        <v>122</v>
      </c>
      <c r="C101">
        <f>IF(ISNUMBER(B!C101),RANK(B!C101,B!C$2:C$306,1),"")</f>
        <v>138</v>
      </c>
      <c r="D101">
        <f>IF(ISNUMBER(B!D101),RANK(B!D101,B!D$2:D$306,1),"")</f>
        <v>92</v>
      </c>
      <c r="E101" t="str">
        <f>IF(ISNUMBER(B!E101),RANK(B!E101,B!E$2:E$306,1),"")</f>
        <v/>
      </c>
      <c r="F101" t="str">
        <f>IF(ISNUMBER(B!F101),RANK(B!F101,B!F$2:F$306,1),"")</f>
        <v/>
      </c>
      <c r="G101">
        <f>IF(ISNUMBER(B!G101),RANK(B!G101,B!G$2:G$306,1),"")</f>
        <v>57</v>
      </c>
      <c r="H101">
        <f>IF(ISNUMBER(B!H101),RANK(B!H101,B!H$2:H$306,1),"")</f>
        <v>32</v>
      </c>
      <c r="I101" t="str">
        <f>IF(ISNUMBER(B!I101),RANK(B!I101,B!I$2:I$306,1),"")</f>
        <v/>
      </c>
      <c r="J101">
        <f>IF(ISNUMBER(B!J101),RANK(B!J101,B!J$2:J$306,1),"")</f>
        <v>87</v>
      </c>
      <c r="K101" t="str">
        <f>IF(ISNUMBER(B!K101),RANK(B!K101,B!K$2:K$306,1),"")</f>
        <v/>
      </c>
      <c r="L101">
        <f>IF(ISNUMBER(B!L101),RANK(B!L101,B!L$2:L$306,1),"")</f>
        <v>55</v>
      </c>
      <c r="M101" t="str">
        <f>IF(ISNUMBER(B!M101),RANK(B!M101,B!M$2:M$306,1),"")</f>
        <v/>
      </c>
      <c r="N101">
        <f>IF(ISNUMBER(B!N101),RANK(B!N101,B!N$2:N$306,1),"")</f>
        <v>35</v>
      </c>
    </row>
    <row r="102" spans="1:14" x14ac:dyDescent="0.25">
      <c r="A102">
        <v>101</v>
      </c>
      <c r="B102" s="1" t="s">
        <v>123</v>
      </c>
      <c r="C102">
        <f>IF(ISNUMBER(B!C102),RANK(B!C102,B!C$2:C$306,1),"")</f>
        <v>97</v>
      </c>
      <c r="D102">
        <f>IF(ISNUMBER(B!D102),RANK(B!D102,B!D$2:D$306,1),"")</f>
        <v>137</v>
      </c>
      <c r="E102" t="str">
        <f>IF(ISNUMBER(B!E102),RANK(B!E102,B!E$2:E$306,1),"")</f>
        <v/>
      </c>
      <c r="F102" t="str">
        <f>IF(ISNUMBER(B!F102),RANK(B!F102,B!F$2:F$306,1),"")</f>
        <v/>
      </c>
      <c r="G102">
        <f>IF(ISNUMBER(B!G102),RANK(B!G102,B!G$2:G$306,1),"")</f>
        <v>98</v>
      </c>
      <c r="H102">
        <f>IF(ISNUMBER(B!H102),RANK(B!H102,B!H$2:H$306,1),"")</f>
        <v>104</v>
      </c>
      <c r="I102" t="str">
        <f>IF(ISNUMBER(B!I102),RANK(B!I102,B!I$2:I$306,1),"")</f>
        <v/>
      </c>
      <c r="J102" t="str">
        <f>IF(ISNUMBER(B!J102),RANK(B!J102,B!J$2:J$306,1),"")</f>
        <v/>
      </c>
      <c r="K102" t="str">
        <f>IF(ISNUMBER(B!K102),RANK(B!K102,B!K$2:K$306,1),"")</f>
        <v/>
      </c>
      <c r="L102" t="str">
        <f>IF(ISNUMBER(B!L102),RANK(B!L102,B!L$2:L$306,1),"")</f>
        <v/>
      </c>
      <c r="M102" t="str">
        <f>IF(ISNUMBER(B!M102),RANK(B!M102,B!M$2:M$306,1),"")</f>
        <v/>
      </c>
      <c r="N102">
        <f>IF(ISNUMBER(B!N102),RANK(B!N102,B!N$2:N$306,1),"")</f>
        <v>76</v>
      </c>
    </row>
    <row r="103" spans="1:14" x14ac:dyDescent="0.25">
      <c r="A103">
        <v>102</v>
      </c>
      <c r="B103" s="1" t="s">
        <v>124</v>
      </c>
      <c r="C103">
        <f>IF(ISNUMBER(B!C103),RANK(B!C103,B!C$2:C$306,1),"")</f>
        <v>142</v>
      </c>
      <c r="D103">
        <f>IF(ISNUMBER(B!D103),RANK(B!D103,B!D$2:D$306,1),"")</f>
        <v>111</v>
      </c>
      <c r="E103" t="str">
        <f>IF(ISNUMBER(B!E103),RANK(B!E103,B!E$2:E$306,1),"")</f>
        <v/>
      </c>
      <c r="F103" t="str">
        <f>IF(ISNUMBER(B!F103),RANK(B!F103,B!F$2:F$306,1),"")</f>
        <v/>
      </c>
      <c r="G103">
        <f>IF(ISNUMBER(B!G103),RANK(B!G103,B!G$2:G$306,1),"")</f>
        <v>91</v>
      </c>
      <c r="H103">
        <f>IF(ISNUMBER(B!H103),RANK(B!H103,B!H$2:H$306,1),"")</f>
        <v>134</v>
      </c>
      <c r="I103" t="str">
        <f>IF(ISNUMBER(B!I103),RANK(B!I103,B!I$2:I$306,1),"")</f>
        <v/>
      </c>
      <c r="J103">
        <f>IF(ISNUMBER(B!J103),RANK(B!J103,B!J$2:J$306,1),"")</f>
        <v>113</v>
      </c>
      <c r="K103" t="str">
        <f>IF(ISNUMBER(B!K103),RANK(B!K103,B!K$2:K$306,1),"")</f>
        <v/>
      </c>
      <c r="L103" t="str">
        <f>IF(ISNUMBER(B!L103),RANK(B!L103,B!L$2:L$306,1),"")</f>
        <v/>
      </c>
      <c r="M103">
        <f>IF(ISNUMBER(B!M103),RANK(B!M103,B!M$2:M$306,1),"")</f>
        <v>65</v>
      </c>
      <c r="N103" t="str">
        <f>IF(ISNUMBER(B!N103),RANK(B!N103,B!N$2:N$306,1),"")</f>
        <v/>
      </c>
    </row>
    <row r="104" spans="1:14" x14ac:dyDescent="0.25">
      <c r="A104">
        <v>103</v>
      </c>
      <c r="B104" s="1" t="s">
        <v>125</v>
      </c>
      <c r="C104">
        <f>IF(ISNUMBER(B!C104),RANK(B!C104,B!C$2:C$306,1),"")</f>
        <v>79</v>
      </c>
      <c r="D104">
        <f>IF(ISNUMBER(B!D104),RANK(B!D104,B!D$2:D$306,1),"")</f>
        <v>98</v>
      </c>
      <c r="E104" t="str">
        <f>IF(ISNUMBER(B!E104),RANK(B!E104,B!E$2:E$306,1),"")</f>
        <v/>
      </c>
      <c r="F104" t="str">
        <f>IF(ISNUMBER(B!F104),RANK(B!F104,B!F$2:F$306,1),"")</f>
        <v/>
      </c>
      <c r="G104" t="str">
        <f>IF(ISNUMBER(B!G104),RANK(B!G104,B!G$2:G$306,1),"")</f>
        <v/>
      </c>
      <c r="H104">
        <f>IF(ISNUMBER(B!H104),RANK(B!H104,B!H$2:H$306,1),"")</f>
        <v>100</v>
      </c>
      <c r="I104" t="str">
        <f>IF(ISNUMBER(B!I104),RANK(B!I104,B!I$2:I$306,1),"")</f>
        <v/>
      </c>
      <c r="J104" t="str">
        <f>IF(ISNUMBER(B!J104),RANK(B!J104,B!J$2:J$306,1),"")</f>
        <v/>
      </c>
      <c r="K104" t="str">
        <f>IF(ISNUMBER(B!K104),RANK(B!K104,B!K$2:K$306,1),"")</f>
        <v/>
      </c>
      <c r="L104" t="str">
        <f>IF(ISNUMBER(B!L104),RANK(B!L104,B!L$2:L$306,1),"")</f>
        <v/>
      </c>
      <c r="M104" t="str">
        <f>IF(ISNUMBER(B!M104),RANK(B!M104,B!M$2:M$306,1),"")</f>
        <v/>
      </c>
      <c r="N104" t="str">
        <f>IF(ISNUMBER(B!N104),RANK(B!N104,B!N$2:N$306,1),"")</f>
        <v/>
      </c>
    </row>
    <row r="105" spans="1:14" x14ac:dyDescent="0.25">
      <c r="A105">
        <v>104</v>
      </c>
      <c r="B105" s="1" t="s">
        <v>126</v>
      </c>
      <c r="C105">
        <f>IF(ISNUMBER(B!C105),RANK(B!C105,B!C$2:C$306,1),"")</f>
        <v>160</v>
      </c>
      <c r="D105">
        <f>IF(ISNUMBER(B!D105),RANK(B!D105,B!D$2:D$306,1),"")</f>
        <v>118</v>
      </c>
      <c r="E105" t="str">
        <f>IF(ISNUMBER(B!E105),RANK(B!E105,B!E$2:E$306,1),"")</f>
        <v/>
      </c>
      <c r="F105" t="str">
        <f>IF(ISNUMBER(B!F105),RANK(B!F105,B!F$2:F$306,1),"")</f>
        <v/>
      </c>
      <c r="G105" t="str">
        <f>IF(ISNUMBER(B!G105),RANK(B!G105,B!G$2:G$306,1),"")</f>
        <v/>
      </c>
      <c r="H105" t="str">
        <f>IF(ISNUMBER(B!H105),RANK(B!H105,B!H$2:H$306,1),"")</f>
        <v/>
      </c>
      <c r="I105" t="str">
        <f>IF(ISNUMBER(B!I105),RANK(B!I105,B!I$2:I$306,1),"")</f>
        <v/>
      </c>
      <c r="J105">
        <f>IF(ISNUMBER(B!J105),RANK(B!J105,B!J$2:J$306,1),"")</f>
        <v>98</v>
      </c>
      <c r="K105" t="str">
        <f>IF(ISNUMBER(B!K105),RANK(B!K105,B!K$2:K$306,1),"")</f>
        <v/>
      </c>
      <c r="L105">
        <f>IF(ISNUMBER(B!L105),RANK(B!L105,B!L$2:L$306,1),"")</f>
        <v>50</v>
      </c>
      <c r="M105">
        <f>IF(ISNUMBER(B!M105),RANK(B!M105,B!M$2:M$306,1),"")</f>
        <v>83</v>
      </c>
      <c r="N105" t="str">
        <f>IF(ISNUMBER(B!N105),RANK(B!N105,B!N$2:N$306,1),"")</f>
        <v/>
      </c>
    </row>
    <row r="106" spans="1:14" x14ac:dyDescent="0.25">
      <c r="A106">
        <v>105</v>
      </c>
      <c r="B106" s="1" t="s">
        <v>127</v>
      </c>
      <c r="C106" t="str">
        <f>IF(ISNUMBER(B!C106),RANK(B!C106,B!C$2:C$306,1),"")</f>
        <v/>
      </c>
      <c r="D106">
        <f>IF(ISNUMBER(B!D106),RANK(B!D106,B!D$2:D$306,1),"")</f>
        <v>108</v>
      </c>
      <c r="E106" t="str">
        <f>IF(ISNUMBER(B!E106),RANK(B!E106,B!E$2:E$306,1),"")</f>
        <v/>
      </c>
      <c r="F106" t="str">
        <f>IF(ISNUMBER(B!F106),RANK(B!F106,B!F$2:F$306,1),"")</f>
        <v/>
      </c>
      <c r="G106">
        <f>IF(ISNUMBER(B!G106),RANK(B!G106,B!G$2:G$306,1),"")</f>
        <v>94</v>
      </c>
      <c r="H106">
        <f>IF(ISNUMBER(B!H106),RANK(B!H106,B!H$2:H$306,1),"")</f>
        <v>73</v>
      </c>
      <c r="I106" t="str">
        <f>IF(ISNUMBER(B!I106),RANK(B!I106,B!I$2:I$306,1),"")</f>
        <v/>
      </c>
      <c r="J106" t="str">
        <f>IF(ISNUMBER(B!J106),RANK(B!J106,B!J$2:J$306,1),"")</f>
        <v/>
      </c>
      <c r="K106" t="str">
        <f>IF(ISNUMBER(B!K106),RANK(B!K106,B!K$2:K$306,1),"")</f>
        <v/>
      </c>
      <c r="L106">
        <f>IF(ISNUMBER(B!L106),RANK(B!L106,B!L$2:L$306,1),"")</f>
        <v>77</v>
      </c>
      <c r="M106" t="str">
        <f>IF(ISNUMBER(B!M106),RANK(B!M106,B!M$2:M$306,1),"")</f>
        <v/>
      </c>
      <c r="N106" t="str">
        <f>IF(ISNUMBER(B!N106),RANK(B!N106,B!N$2:N$306,1),"")</f>
        <v/>
      </c>
    </row>
    <row r="107" spans="1:14" x14ac:dyDescent="0.25">
      <c r="A107">
        <v>106</v>
      </c>
      <c r="B107" s="1" t="s">
        <v>128</v>
      </c>
      <c r="C107" t="str">
        <f>IF(ISNUMBER(B!C107),RANK(B!C107,B!C$2:C$306,1),"")</f>
        <v/>
      </c>
      <c r="D107">
        <f>IF(ISNUMBER(B!D107),RANK(B!D107,B!D$2:D$306,1),"")</f>
        <v>3</v>
      </c>
      <c r="E107">
        <f>IF(ISNUMBER(B!E107),RANK(B!E107,B!E$2:E$306,1),"")</f>
        <v>1</v>
      </c>
      <c r="F107" t="str">
        <f>IF(ISNUMBER(B!F107),RANK(B!F107,B!F$2:F$306,1),"")</f>
        <v/>
      </c>
      <c r="G107">
        <f>IF(ISNUMBER(B!G107),RANK(B!G107,B!G$2:G$306,1),"")</f>
        <v>77</v>
      </c>
      <c r="H107">
        <f>IF(ISNUMBER(B!H107),RANK(B!H107,B!H$2:H$306,1),"")</f>
        <v>1</v>
      </c>
      <c r="I107" t="str">
        <f>IF(ISNUMBER(B!I107),RANK(B!I107,B!I$2:I$306,1),"")</f>
        <v/>
      </c>
      <c r="J107" t="str">
        <f>IF(ISNUMBER(B!J107),RANK(B!J107,B!J$2:J$306,1),"")</f>
        <v/>
      </c>
      <c r="K107" t="str">
        <f>IF(ISNUMBER(B!K107),RANK(B!K107,B!K$2:K$306,1),"")</f>
        <v/>
      </c>
      <c r="L107">
        <f>IF(ISNUMBER(B!L107),RANK(B!L107,B!L$2:L$306,1),"")</f>
        <v>8</v>
      </c>
      <c r="M107" t="str">
        <f>IF(ISNUMBER(B!M107),RANK(B!M107,B!M$2:M$306,1),"")</f>
        <v/>
      </c>
      <c r="N107">
        <f>IF(ISNUMBER(B!N107),RANK(B!N107,B!N$2:N$306,1),"")</f>
        <v>12</v>
      </c>
    </row>
    <row r="108" spans="1:14" x14ac:dyDescent="0.25">
      <c r="A108">
        <v>107</v>
      </c>
      <c r="B108" s="1" t="s">
        <v>129</v>
      </c>
      <c r="C108">
        <f>IF(ISNUMBER(B!C108),RANK(B!C108,B!C$2:C$306,1),"")</f>
        <v>157</v>
      </c>
      <c r="D108" t="str">
        <f>IF(ISNUMBER(B!D108),RANK(B!D108,B!D$2:D$306,1),"")</f>
        <v/>
      </c>
      <c r="E108" t="str">
        <f>IF(ISNUMBER(B!E108),RANK(B!E108,B!E$2:E$306,1),"")</f>
        <v/>
      </c>
      <c r="F108" t="str">
        <f>IF(ISNUMBER(B!F108),RANK(B!F108,B!F$2:F$306,1),"")</f>
        <v/>
      </c>
      <c r="G108" t="str">
        <f>IF(ISNUMBER(B!G108),RANK(B!G108,B!G$2:G$306,1),"")</f>
        <v/>
      </c>
      <c r="H108">
        <f>IF(ISNUMBER(B!H108),RANK(B!H108,B!H$2:H$306,1),"")</f>
        <v>98</v>
      </c>
      <c r="I108" t="str">
        <f>IF(ISNUMBER(B!I108),RANK(B!I108,B!I$2:I$306,1),"")</f>
        <v/>
      </c>
      <c r="J108">
        <f>IF(ISNUMBER(B!J108),RANK(B!J108,B!J$2:J$306,1),"")</f>
        <v>124</v>
      </c>
      <c r="K108" t="str">
        <f>IF(ISNUMBER(B!K108),RANK(B!K108,B!K$2:K$306,1),"")</f>
        <v/>
      </c>
      <c r="L108" t="str">
        <f>IF(ISNUMBER(B!L108),RANK(B!L108,B!L$2:L$306,1),"")</f>
        <v/>
      </c>
      <c r="M108" t="str">
        <f>IF(ISNUMBER(B!M108),RANK(B!M108,B!M$2:M$306,1),"")</f>
        <v/>
      </c>
      <c r="N108">
        <f>IF(ISNUMBER(B!N108),RANK(B!N108,B!N$2:N$306,1),"")</f>
        <v>64</v>
      </c>
    </row>
    <row r="109" spans="1:14" x14ac:dyDescent="0.25">
      <c r="A109">
        <v>108</v>
      </c>
      <c r="B109" s="1" t="s">
        <v>130</v>
      </c>
      <c r="C109">
        <f>IF(ISNUMBER(B!C109),RANK(B!C109,B!C$2:C$306,1),"")</f>
        <v>171</v>
      </c>
      <c r="D109">
        <f>IF(ISNUMBER(B!D109),RANK(B!D109,B!D$2:D$306,1),"")</f>
        <v>138</v>
      </c>
      <c r="E109" t="str">
        <f>IF(ISNUMBER(B!E109),RANK(B!E109,B!E$2:E$306,1),"")</f>
        <v/>
      </c>
      <c r="F109" t="str">
        <f>IF(ISNUMBER(B!F109),RANK(B!F109,B!F$2:F$306,1),"")</f>
        <v/>
      </c>
      <c r="G109" t="str">
        <f>IF(ISNUMBER(B!G109),RANK(B!G109,B!G$2:G$306,1),"")</f>
        <v/>
      </c>
      <c r="H109">
        <f>IF(ISNUMBER(B!H109),RANK(B!H109,B!H$2:H$306,1),"")</f>
        <v>82</v>
      </c>
      <c r="I109" t="str">
        <f>IF(ISNUMBER(B!I109),RANK(B!I109,B!I$2:I$306,1),"")</f>
        <v/>
      </c>
      <c r="J109" t="str">
        <f>IF(ISNUMBER(B!J109),RANK(B!J109,B!J$2:J$306,1),"")</f>
        <v/>
      </c>
      <c r="K109" t="str">
        <f>IF(ISNUMBER(B!K109),RANK(B!K109,B!K$2:K$306,1),"")</f>
        <v/>
      </c>
      <c r="L109" t="str">
        <f>IF(ISNUMBER(B!L109),RANK(B!L109,B!L$2:L$306,1),"")</f>
        <v/>
      </c>
      <c r="M109" t="str">
        <f>IF(ISNUMBER(B!M109),RANK(B!M109,B!M$2:M$306,1),"")</f>
        <v/>
      </c>
      <c r="N109">
        <f>IF(ISNUMBER(B!N109),RANK(B!N109,B!N$2:N$306,1),"")</f>
        <v>75</v>
      </c>
    </row>
    <row r="110" spans="1:14" x14ac:dyDescent="0.25">
      <c r="A110">
        <v>109</v>
      </c>
      <c r="B110" s="1" t="s">
        <v>131</v>
      </c>
      <c r="C110" t="str">
        <f>IF(ISNUMBER(B!C110),RANK(B!C110,B!C$2:C$306,1),"")</f>
        <v/>
      </c>
      <c r="D110">
        <f>IF(ISNUMBER(B!D110),RANK(B!D110,B!D$2:D$306,1),"")</f>
        <v>83</v>
      </c>
      <c r="E110" t="str">
        <f>IF(ISNUMBER(B!E110),RANK(B!E110,B!E$2:E$306,1),"")</f>
        <v/>
      </c>
      <c r="F110" t="str">
        <f>IF(ISNUMBER(B!F110),RANK(B!F110,B!F$2:F$306,1),"")</f>
        <v/>
      </c>
      <c r="G110">
        <f>IF(ISNUMBER(B!G110),RANK(B!G110,B!G$2:G$306,1),"")</f>
        <v>99</v>
      </c>
      <c r="H110" t="str">
        <f>IF(ISNUMBER(B!H110),RANK(B!H110,B!H$2:H$306,1),"")</f>
        <v/>
      </c>
      <c r="I110" t="str">
        <f>IF(ISNUMBER(B!I110),RANK(B!I110,B!I$2:I$306,1),"")</f>
        <v/>
      </c>
      <c r="J110">
        <f>IF(ISNUMBER(B!J110),RANK(B!J110,B!J$2:J$306,1),"")</f>
        <v>100</v>
      </c>
      <c r="K110" t="str">
        <f>IF(ISNUMBER(B!K110),RANK(B!K110,B!K$2:K$306,1),"")</f>
        <v/>
      </c>
      <c r="L110" t="str">
        <f>IF(ISNUMBER(B!L110),RANK(B!L110,B!L$2:L$306,1),"")</f>
        <v/>
      </c>
      <c r="M110" t="str">
        <f>IF(ISNUMBER(B!M110),RANK(B!M110,B!M$2:M$306,1),"")</f>
        <v/>
      </c>
      <c r="N110" t="str">
        <f>IF(ISNUMBER(B!N110),RANK(B!N110,B!N$2:N$306,1),"")</f>
        <v/>
      </c>
    </row>
    <row r="111" spans="1:14" x14ac:dyDescent="0.25">
      <c r="A111">
        <v>110</v>
      </c>
      <c r="B111" s="1" t="s">
        <v>132</v>
      </c>
      <c r="C111">
        <f>IF(ISNUMBER(B!C111),RANK(B!C111,B!C$2:C$306,1),"")</f>
        <v>77</v>
      </c>
      <c r="D111" t="str">
        <f>IF(ISNUMBER(B!D111),RANK(B!D111,B!D$2:D$306,1),"")</f>
        <v/>
      </c>
      <c r="E111" t="str">
        <f>IF(ISNUMBER(B!E111),RANK(B!E111,B!E$2:E$306,1),"")</f>
        <v/>
      </c>
      <c r="F111" t="str">
        <f>IF(ISNUMBER(B!F111),RANK(B!F111,B!F$2:F$306,1),"")</f>
        <v/>
      </c>
      <c r="G111" t="str">
        <f>IF(ISNUMBER(B!G111),RANK(B!G111,B!G$2:G$306,1),"")</f>
        <v/>
      </c>
      <c r="H111" t="str">
        <f>IF(ISNUMBER(B!H111),RANK(B!H111,B!H$2:H$306,1),"")</f>
        <v/>
      </c>
      <c r="I111" t="str">
        <f>IF(ISNUMBER(B!I111),RANK(B!I111,B!I$2:I$306,1),"")</f>
        <v/>
      </c>
      <c r="J111" t="str">
        <f>IF(ISNUMBER(B!J111),RANK(B!J111,B!J$2:J$306,1),"")</f>
        <v/>
      </c>
      <c r="K111" t="str">
        <f>IF(ISNUMBER(B!K111),RANK(B!K111,B!K$2:K$306,1),"")</f>
        <v/>
      </c>
      <c r="L111">
        <f>IF(ISNUMBER(B!L111),RANK(B!L111,B!L$2:L$306,1),"")</f>
        <v>79</v>
      </c>
      <c r="M111">
        <f>IF(ISNUMBER(B!M111),RANK(B!M111,B!M$2:M$306,1),"")</f>
        <v>70</v>
      </c>
      <c r="N111" t="str">
        <f>IF(ISNUMBER(B!N111),RANK(B!N111,B!N$2:N$306,1),"")</f>
        <v/>
      </c>
    </row>
    <row r="112" spans="1:14" x14ac:dyDescent="0.25">
      <c r="A112">
        <v>111</v>
      </c>
      <c r="B112" s="1" t="s">
        <v>133</v>
      </c>
      <c r="C112">
        <f>IF(ISNUMBER(B!C112),RANK(B!C112,B!C$2:C$306,1),"")</f>
        <v>203</v>
      </c>
      <c r="D112" t="str">
        <f>IF(ISNUMBER(B!D112),RANK(B!D112,B!D$2:D$306,1),"")</f>
        <v/>
      </c>
      <c r="E112" t="str">
        <f>IF(ISNUMBER(B!E112),RANK(B!E112,B!E$2:E$306,1),"")</f>
        <v/>
      </c>
      <c r="F112" t="str">
        <f>IF(ISNUMBER(B!F112),RANK(B!F112,B!F$2:F$306,1),"")</f>
        <v/>
      </c>
      <c r="G112" t="str">
        <f>IF(ISNUMBER(B!G112),RANK(B!G112,B!G$2:G$306,1),"")</f>
        <v/>
      </c>
      <c r="H112">
        <f>IF(ISNUMBER(B!H112),RANK(B!H112,B!H$2:H$306,1),"")</f>
        <v>106</v>
      </c>
      <c r="I112" t="str">
        <f>IF(ISNUMBER(B!I112),RANK(B!I112,B!I$2:I$306,1),"")</f>
        <v/>
      </c>
      <c r="J112">
        <f>IF(ISNUMBER(B!J112),RANK(B!J112,B!J$2:J$306,1),"")</f>
        <v>115</v>
      </c>
      <c r="K112" t="str">
        <f>IF(ISNUMBER(B!K112),RANK(B!K112,B!K$2:K$306,1),"")</f>
        <v/>
      </c>
      <c r="L112" t="str">
        <f>IF(ISNUMBER(B!L112),RANK(B!L112,B!L$2:L$306,1),"")</f>
        <v/>
      </c>
      <c r="M112" t="str">
        <f>IF(ISNUMBER(B!M112),RANK(B!M112,B!M$2:M$306,1),"")</f>
        <v/>
      </c>
      <c r="N112">
        <f>IF(ISNUMBER(B!N112),RANK(B!N112,B!N$2:N$306,1),"")</f>
        <v>63</v>
      </c>
    </row>
    <row r="113" spans="1:14" x14ac:dyDescent="0.25">
      <c r="A113">
        <v>112</v>
      </c>
      <c r="B113" s="1" t="s">
        <v>134</v>
      </c>
      <c r="C113">
        <f>IF(ISNUMBER(B!C113),RANK(B!C113,B!C$2:C$306,1),"")</f>
        <v>99</v>
      </c>
      <c r="D113" t="str">
        <f>IF(ISNUMBER(B!D113),RANK(B!D113,B!D$2:D$306,1),"")</f>
        <v/>
      </c>
      <c r="E113" t="str">
        <f>IF(ISNUMBER(B!E113),RANK(B!E113,B!E$2:E$306,1),"")</f>
        <v/>
      </c>
      <c r="F113" t="str">
        <f>IF(ISNUMBER(B!F113),RANK(B!F113,B!F$2:F$306,1),"")</f>
        <v/>
      </c>
      <c r="G113" t="str">
        <f>IF(ISNUMBER(B!G113),RANK(B!G113,B!G$2:G$306,1),"")</f>
        <v/>
      </c>
      <c r="H113">
        <f>IF(ISNUMBER(B!H113),RANK(B!H113,B!H$2:H$306,1),"")</f>
        <v>110</v>
      </c>
      <c r="I113" t="str">
        <f>IF(ISNUMBER(B!I113),RANK(B!I113,B!I$2:I$306,1),"")</f>
        <v/>
      </c>
      <c r="J113" t="str">
        <f>IF(ISNUMBER(B!J113),RANK(B!J113,B!J$2:J$306,1),"")</f>
        <v/>
      </c>
      <c r="K113" t="str">
        <f>IF(ISNUMBER(B!K113),RANK(B!K113,B!K$2:K$306,1),"")</f>
        <v/>
      </c>
      <c r="L113" t="str">
        <f>IF(ISNUMBER(B!L113),RANK(B!L113,B!L$2:L$306,1),"")</f>
        <v/>
      </c>
      <c r="M113" t="str">
        <f>IF(ISNUMBER(B!M113),RANK(B!M113,B!M$2:M$306,1),"")</f>
        <v/>
      </c>
      <c r="N113" t="str">
        <f>IF(ISNUMBER(B!N113),RANK(B!N113,B!N$2:N$306,1),"")</f>
        <v/>
      </c>
    </row>
    <row r="114" spans="1:14" x14ac:dyDescent="0.25">
      <c r="A114">
        <v>113</v>
      </c>
      <c r="B114" s="1" t="s">
        <v>135</v>
      </c>
      <c r="C114">
        <f>IF(ISNUMBER(B!C114),RANK(B!C114,B!C$2:C$306,1),"")</f>
        <v>55</v>
      </c>
      <c r="D114" t="str">
        <f>IF(ISNUMBER(B!D114),RANK(B!D114,B!D$2:D$306,1),"")</f>
        <v/>
      </c>
      <c r="E114" t="str">
        <f>IF(ISNUMBER(B!E114),RANK(B!E114,B!E$2:E$306,1),"")</f>
        <v/>
      </c>
      <c r="F114" t="str">
        <f>IF(ISNUMBER(B!F114),RANK(B!F114,B!F$2:F$306,1),"")</f>
        <v/>
      </c>
      <c r="G114" t="str">
        <f>IF(ISNUMBER(B!G114),RANK(B!G114,B!G$2:G$306,1),"")</f>
        <v/>
      </c>
      <c r="H114">
        <f>IF(ISNUMBER(B!H114),RANK(B!H114,B!H$2:H$306,1),"")</f>
        <v>138</v>
      </c>
      <c r="I114" t="str">
        <f>IF(ISNUMBER(B!I114),RANK(B!I114,B!I$2:I$306,1),"")</f>
        <v/>
      </c>
      <c r="J114" t="str">
        <f>IF(ISNUMBER(B!J114),RANK(B!J114,B!J$2:J$306,1),"")</f>
        <v/>
      </c>
      <c r="K114" t="str">
        <f>IF(ISNUMBER(B!K114),RANK(B!K114,B!K$2:K$306,1),"")</f>
        <v/>
      </c>
      <c r="L114" t="str">
        <f>IF(ISNUMBER(B!L114),RANK(B!L114,B!L$2:L$306,1),"")</f>
        <v/>
      </c>
      <c r="M114" t="str">
        <f>IF(ISNUMBER(B!M114),RANK(B!M114,B!M$2:M$306,1),"")</f>
        <v/>
      </c>
      <c r="N114" t="str">
        <f>IF(ISNUMBER(B!N114),RANK(B!N114,B!N$2:N$306,1),"")</f>
        <v/>
      </c>
    </row>
    <row r="115" spans="1:14" x14ac:dyDescent="0.25">
      <c r="A115">
        <v>114</v>
      </c>
      <c r="B115" s="1" t="s">
        <v>136</v>
      </c>
      <c r="C115">
        <f>IF(ISNUMBER(B!C115),RANK(B!C115,B!C$2:C$306,1),"")</f>
        <v>172</v>
      </c>
      <c r="D115" t="str">
        <f>IF(ISNUMBER(B!D115),RANK(B!D115,B!D$2:D$306,1),"")</f>
        <v/>
      </c>
      <c r="E115" t="str">
        <f>IF(ISNUMBER(B!E115),RANK(B!E115,B!E$2:E$306,1),"")</f>
        <v/>
      </c>
      <c r="F115" t="str">
        <f>IF(ISNUMBER(B!F115),RANK(B!F115,B!F$2:F$306,1),"")</f>
        <v/>
      </c>
      <c r="G115" t="str">
        <f>IF(ISNUMBER(B!G115),RANK(B!G115,B!G$2:G$306,1),"")</f>
        <v/>
      </c>
      <c r="H115">
        <f>IF(ISNUMBER(B!H115),RANK(B!H115,B!H$2:H$306,1),"")</f>
        <v>126</v>
      </c>
      <c r="I115" t="str">
        <f>IF(ISNUMBER(B!I115),RANK(B!I115,B!I$2:I$306,1),"")</f>
        <v/>
      </c>
      <c r="J115" t="str">
        <f>IF(ISNUMBER(B!J115),RANK(B!J115,B!J$2:J$306,1),"")</f>
        <v/>
      </c>
      <c r="K115" t="str">
        <f>IF(ISNUMBER(B!K115),RANK(B!K115,B!K$2:K$306,1),"")</f>
        <v/>
      </c>
      <c r="L115" t="str">
        <f>IF(ISNUMBER(B!L115),RANK(B!L115,B!L$2:L$306,1),"")</f>
        <v/>
      </c>
      <c r="M115" t="str">
        <f>IF(ISNUMBER(B!M115),RANK(B!M115,B!M$2:M$306,1),"")</f>
        <v/>
      </c>
      <c r="N115">
        <f>IF(ISNUMBER(B!N115),RANK(B!N115,B!N$2:N$306,1),"")</f>
        <v>58</v>
      </c>
    </row>
    <row r="116" spans="1:14" x14ac:dyDescent="0.25">
      <c r="A116">
        <v>115</v>
      </c>
      <c r="B116" s="1" t="s">
        <v>137</v>
      </c>
      <c r="C116">
        <f>IF(ISNUMBER(B!C116),RANK(B!C116,B!C$2:C$306,1),"")</f>
        <v>146</v>
      </c>
      <c r="D116">
        <f>IF(ISNUMBER(B!D116),RANK(B!D116,B!D$2:D$306,1),"")</f>
        <v>20</v>
      </c>
      <c r="E116" t="str">
        <f>IF(ISNUMBER(B!E116),RANK(B!E116,B!E$2:E$306,1),"")</f>
        <v/>
      </c>
      <c r="F116" t="str">
        <f>IF(ISNUMBER(B!F116),RANK(B!F116,B!F$2:F$306,1),"")</f>
        <v/>
      </c>
      <c r="G116">
        <f>IF(ISNUMBER(B!G116),RANK(B!G116,B!G$2:G$306,1),"")</f>
        <v>28</v>
      </c>
      <c r="H116">
        <f>IF(ISNUMBER(B!H116),RANK(B!H116,B!H$2:H$306,1),"")</f>
        <v>64</v>
      </c>
      <c r="I116" t="str">
        <f>IF(ISNUMBER(B!I116),RANK(B!I116,B!I$2:I$306,1),"")</f>
        <v/>
      </c>
      <c r="J116">
        <f>IF(ISNUMBER(B!J116),RANK(B!J116,B!J$2:J$306,1),"")</f>
        <v>80</v>
      </c>
      <c r="K116">
        <f>IF(ISNUMBER(B!K116),RANK(B!K116,B!K$2:K$306,1),"")</f>
        <v>79</v>
      </c>
      <c r="L116">
        <f>IF(ISNUMBER(B!L116),RANK(B!L116,B!L$2:L$306,1),"")</f>
        <v>16</v>
      </c>
      <c r="M116" t="str">
        <f>IF(ISNUMBER(B!M116),RANK(B!M116,B!M$2:M$306,1),"")</f>
        <v/>
      </c>
      <c r="N116" t="str">
        <f>IF(ISNUMBER(B!N116),RANK(B!N116,B!N$2:N$306,1),"")</f>
        <v/>
      </c>
    </row>
    <row r="117" spans="1:14" x14ac:dyDescent="0.25">
      <c r="A117">
        <v>116</v>
      </c>
      <c r="B117" s="1" t="s">
        <v>138</v>
      </c>
      <c r="C117">
        <f>IF(ISNUMBER(B!C117),RANK(B!C117,B!C$2:C$306,1),"")</f>
        <v>204</v>
      </c>
      <c r="D117">
        <f>IF(ISNUMBER(B!D117),RANK(B!D117,B!D$2:D$306,1),"")</f>
        <v>41</v>
      </c>
      <c r="E117" t="str">
        <f>IF(ISNUMBER(B!E117),RANK(B!E117,B!E$2:E$306,1),"")</f>
        <v/>
      </c>
      <c r="F117" t="str">
        <f>IF(ISNUMBER(B!F117),RANK(B!F117,B!F$2:F$306,1),"")</f>
        <v/>
      </c>
      <c r="G117" t="str">
        <f>IF(ISNUMBER(B!G117),RANK(B!G117,B!G$2:G$306,1),"")</f>
        <v/>
      </c>
      <c r="H117" t="str">
        <f>IF(ISNUMBER(B!H117),RANK(B!H117,B!H$2:H$306,1),"")</f>
        <v/>
      </c>
      <c r="I117" t="str">
        <f>IF(ISNUMBER(B!I117),RANK(B!I117,B!I$2:I$306,1),"")</f>
        <v/>
      </c>
      <c r="J117" t="str">
        <f>IF(ISNUMBER(B!J117),RANK(B!J117,B!J$2:J$306,1),"")</f>
        <v/>
      </c>
      <c r="K117" t="str">
        <f>IF(ISNUMBER(B!K117),RANK(B!K117,B!K$2:K$306,1),"")</f>
        <v/>
      </c>
      <c r="L117" t="str">
        <f>IF(ISNUMBER(B!L117),RANK(B!L117,B!L$2:L$306,1),"")</f>
        <v/>
      </c>
      <c r="M117" t="str">
        <f>IF(ISNUMBER(B!M117),RANK(B!M117,B!M$2:M$306,1),"")</f>
        <v/>
      </c>
      <c r="N117" t="str">
        <f>IF(ISNUMBER(B!N117),RANK(B!N117,B!N$2:N$306,1),"")</f>
        <v/>
      </c>
    </row>
    <row r="118" spans="1:14" x14ac:dyDescent="0.25">
      <c r="A118">
        <v>117</v>
      </c>
      <c r="B118" s="1" t="s">
        <v>139</v>
      </c>
      <c r="C118">
        <f>IF(ISNUMBER(B!C118),RANK(B!C118,B!C$2:C$306,1),"")</f>
        <v>151</v>
      </c>
      <c r="D118">
        <f>IF(ISNUMBER(B!D118),RANK(B!D118,B!D$2:D$306,1),"")</f>
        <v>107</v>
      </c>
      <c r="E118" t="str">
        <f>IF(ISNUMBER(B!E118),RANK(B!E118,B!E$2:E$306,1),"")</f>
        <v/>
      </c>
      <c r="F118" t="str">
        <f>IF(ISNUMBER(B!F118),RANK(B!F118,B!F$2:F$306,1),"")</f>
        <v/>
      </c>
      <c r="G118" t="str">
        <f>IF(ISNUMBER(B!G118),RANK(B!G118,B!G$2:G$306,1),"")</f>
        <v/>
      </c>
      <c r="H118">
        <f>IF(ISNUMBER(B!H118),RANK(B!H118,B!H$2:H$306,1),"")</f>
        <v>124</v>
      </c>
      <c r="I118" t="str">
        <f>IF(ISNUMBER(B!I118),RANK(B!I118,B!I$2:I$306,1),"")</f>
        <v/>
      </c>
      <c r="J118" t="str">
        <f>IF(ISNUMBER(B!J118),RANK(B!J118,B!J$2:J$306,1),"")</f>
        <v/>
      </c>
      <c r="K118" t="str">
        <f>IF(ISNUMBER(B!K118),RANK(B!K118,B!K$2:K$306,1),"")</f>
        <v/>
      </c>
      <c r="L118" t="str">
        <f>IF(ISNUMBER(B!L118),RANK(B!L118,B!L$2:L$306,1),"")</f>
        <v/>
      </c>
      <c r="M118" t="str">
        <f>IF(ISNUMBER(B!M118),RANK(B!M118,B!M$2:M$306,1),"")</f>
        <v/>
      </c>
      <c r="N118" t="str">
        <f>IF(ISNUMBER(B!N118),RANK(B!N118,B!N$2:N$306,1),"")</f>
        <v/>
      </c>
    </row>
    <row r="119" spans="1:14" x14ac:dyDescent="0.25">
      <c r="A119">
        <v>118</v>
      </c>
      <c r="B119" s="1" t="s">
        <v>140</v>
      </c>
      <c r="C119">
        <f>IF(ISNUMBER(B!C119),RANK(B!C119,B!C$2:C$306,1),"")</f>
        <v>162</v>
      </c>
      <c r="D119" t="str">
        <f>IF(ISNUMBER(B!D119),RANK(B!D119,B!D$2:D$306,1),"")</f>
        <v/>
      </c>
      <c r="E119" t="str">
        <f>IF(ISNUMBER(B!E119),RANK(B!E119,B!E$2:E$306,1),"")</f>
        <v/>
      </c>
      <c r="F119" t="str">
        <f>IF(ISNUMBER(B!F119),RANK(B!F119,B!F$2:F$306,1),"")</f>
        <v/>
      </c>
      <c r="G119">
        <f>IF(ISNUMBER(B!G119),RANK(B!G119,B!G$2:G$306,1),"")</f>
        <v>69</v>
      </c>
      <c r="H119" t="str">
        <f>IF(ISNUMBER(B!H119),RANK(B!H119,B!H$2:H$306,1),"")</f>
        <v/>
      </c>
      <c r="I119" t="str">
        <f>IF(ISNUMBER(B!I119),RANK(B!I119,B!I$2:I$306,1),"")</f>
        <v/>
      </c>
      <c r="J119">
        <f>IF(ISNUMBER(B!J119),RANK(B!J119,B!J$2:J$306,1),"")</f>
        <v>125</v>
      </c>
      <c r="K119" t="str">
        <f>IF(ISNUMBER(B!K119),RANK(B!K119,B!K$2:K$306,1),"")</f>
        <v/>
      </c>
      <c r="L119" t="str">
        <f>IF(ISNUMBER(B!L119),RANK(B!L119,B!L$2:L$306,1),"")</f>
        <v/>
      </c>
      <c r="M119" t="str">
        <f>IF(ISNUMBER(B!M119),RANK(B!M119,B!M$2:M$306,1),"")</f>
        <v/>
      </c>
      <c r="N119" t="str">
        <f>IF(ISNUMBER(B!N119),RANK(B!N119,B!N$2:N$306,1),"")</f>
        <v/>
      </c>
    </row>
    <row r="120" spans="1:14" x14ac:dyDescent="0.25">
      <c r="A120">
        <v>119</v>
      </c>
      <c r="B120" s="1" t="s">
        <v>141</v>
      </c>
      <c r="C120" t="str">
        <f>IF(ISNUMBER(B!C120),RANK(B!C120,B!C$2:C$306,1),"")</f>
        <v/>
      </c>
      <c r="D120">
        <f>IF(ISNUMBER(B!D120),RANK(B!D120,B!D$2:D$306,1),"")</f>
        <v>109</v>
      </c>
      <c r="E120" t="str">
        <f>IF(ISNUMBER(B!E120),RANK(B!E120,B!E$2:E$306,1),"")</f>
        <v/>
      </c>
      <c r="F120" t="str">
        <f>IF(ISNUMBER(B!F120),RANK(B!F120,B!F$2:F$306,1),"")</f>
        <v/>
      </c>
      <c r="G120">
        <f>IF(ISNUMBER(B!G120),RANK(B!G120,B!G$2:G$306,1),"")</f>
        <v>92</v>
      </c>
      <c r="H120">
        <f>IF(ISNUMBER(B!H120),RANK(B!H120,B!H$2:H$306,1),"")</f>
        <v>129</v>
      </c>
      <c r="I120" t="str">
        <f>IF(ISNUMBER(B!I120),RANK(B!I120,B!I$2:I$306,1),"")</f>
        <v/>
      </c>
      <c r="J120">
        <f>IF(ISNUMBER(B!J120),RANK(B!J120,B!J$2:J$306,1),"")</f>
        <v>121</v>
      </c>
      <c r="K120" t="str">
        <f>IF(ISNUMBER(B!K120),RANK(B!K120,B!K$2:K$306,1),"")</f>
        <v/>
      </c>
      <c r="L120" t="str">
        <f>IF(ISNUMBER(B!L120),RANK(B!L120,B!L$2:L$306,1),"")</f>
        <v/>
      </c>
      <c r="M120" t="str">
        <f>IF(ISNUMBER(B!M120),RANK(B!M120,B!M$2:M$306,1),"")</f>
        <v/>
      </c>
      <c r="N120" t="str">
        <f>IF(ISNUMBER(B!N120),RANK(B!N120,B!N$2:N$306,1),"")</f>
        <v/>
      </c>
    </row>
    <row r="121" spans="1:14" x14ac:dyDescent="0.25">
      <c r="A121">
        <v>120</v>
      </c>
      <c r="B121" s="1" t="s">
        <v>142</v>
      </c>
      <c r="C121">
        <f>IF(ISNUMBER(B!C121),RANK(B!C121,B!C$2:C$306,1),"")</f>
        <v>135</v>
      </c>
      <c r="D121" t="str">
        <f>IF(ISNUMBER(B!D121),RANK(B!D121,B!D$2:D$306,1),"")</f>
        <v/>
      </c>
      <c r="E121" t="str">
        <f>IF(ISNUMBER(B!E121),RANK(B!E121,B!E$2:E$306,1),"")</f>
        <v/>
      </c>
      <c r="F121" t="str">
        <f>IF(ISNUMBER(B!F121),RANK(B!F121,B!F$2:F$306,1),"")</f>
        <v/>
      </c>
      <c r="G121" t="str">
        <f>IF(ISNUMBER(B!G121),RANK(B!G121,B!G$2:G$306,1),"")</f>
        <v/>
      </c>
      <c r="H121" t="str">
        <f>IF(ISNUMBER(B!H121),RANK(B!H121,B!H$2:H$306,1),"")</f>
        <v/>
      </c>
      <c r="I121" t="str">
        <f>IF(ISNUMBER(B!I121),RANK(B!I121,B!I$2:I$306,1),"")</f>
        <v/>
      </c>
      <c r="J121" t="str">
        <f>IF(ISNUMBER(B!J121),RANK(B!J121,B!J$2:J$306,1),"")</f>
        <v/>
      </c>
      <c r="K121" t="str">
        <f>IF(ISNUMBER(B!K121),RANK(B!K121,B!K$2:K$306,1),"")</f>
        <v/>
      </c>
      <c r="L121" t="str">
        <f>IF(ISNUMBER(B!L121),RANK(B!L121,B!L$2:L$306,1),"")</f>
        <v/>
      </c>
      <c r="M121" t="str">
        <f>IF(ISNUMBER(B!M121),RANK(B!M121,B!M$2:M$306,1),"")</f>
        <v/>
      </c>
      <c r="N121">
        <f>IF(ISNUMBER(B!N121),RANK(B!N121,B!N$2:N$306,1),"")</f>
        <v>73</v>
      </c>
    </row>
    <row r="122" spans="1:14" x14ac:dyDescent="0.25">
      <c r="A122">
        <v>121</v>
      </c>
      <c r="B122" s="1" t="s">
        <v>143</v>
      </c>
      <c r="C122" t="str">
        <f>IF(ISNUMBER(B!C122),RANK(B!C122,B!C$2:C$306,1),"")</f>
        <v/>
      </c>
      <c r="D122">
        <f>IF(ISNUMBER(B!D122),RANK(B!D122,B!D$2:D$306,1),"")</f>
        <v>102</v>
      </c>
      <c r="E122" t="str">
        <f>IF(ISNUMBER(B!E122),RANK(B!E122,B!E$2:E$306,1),"")</f>
        <v/>
      </c>
      <c r="F122" t="str">
        <f>IF(ISNUMBER(B!F122),RANK(B!F122,B!F$2:F$306,1),"")</f>
        <v/>
      </c>
      <c r="G122" t="str">
        <f>IF(ISNUMBER(B!G122),RANK(B!G122,B!G$2:G$306,1),"")</f>
        <v/>
      </c>
      <c r="H122">
        <f>IF(ISNUMBER(B!H122),RANK(B!H122,B!H$2:H$306,1),"")</f>
        <v>111</v>
      </c>
      <c r="I122" t="str">
        <f>IF(ISNUMBER(B!I122),RANK(B!I122,B!I$2:I$306,1),"")</f>
        <v/>
      </c>
      <c r="J122" t="str">
        <f>IF(ISNUMBER(B!J122),RANK(B!J122,B!J$2:J$306,1),"")</f>
        <v/>
      </c>
      <c r="K122" t="str">
        <f>IF(ISNUMBER(B!K122),RANK(B!K122,B!K$2:K$306,1),"")</f>
        <v/>
      </c>
      <c r="L122" t="str">
        <f>IF(ISNUMBER(B!L122),RANK(B!L122,B!L$2:L$306,1),"")</f>
        <v/>
      </c>
      <c r="M122" t="str">
        <f>IF(ISNUMBER(B!M122),RANK(B!M122,B!M$2:M$306,1),"")</f>
        <v/>
      </c>
      <c r="N122">
        <f>IF(ISNUMBER(B!N122),RANK(B!N122,B!N$2:N$306,1),"")</f>
        <v>97</v>
      </c>
    </row>
    <row r="123" spans="1:14" x14ac:dyDescent="0.25">
      <c r="A123">
        <v>122</v>
      </c>
      <c r="B123" s="1" t="s">
        <v>144</v>
      </c>
      <c r="C123">
        <f>IF(ISNUMBER(B!C123),RANK(B!C123,B!C$2:C$306,1),"")</f>
        <v>92</v>
      </c>
      <c r="D123" t="str">
        <f>IF(ISNUMBER(B!D123),RANK(B!D123,B!D$2:D$306,1),"")</f>
        <v/>
      </c>
      <c r="E123" t="str">
        <f>IF(ISNUMBER(B!E123),RANK(B!E123,B!E$2:E$306,1),"")</f>
        <v/>
      </c>
      <c r="F123" t="str">
        <f>IF(ISNUMBER(B!F123),RANK(B!F123,B!F$2:F$306,1),"")</f>
        <v/>
      </c>
      <c r="G123" t="str">
        <f>IF(ISNUMBER(B!G123),RANK(B!G123,B!G$2:G$306,1),"")</f>
        <v/>
      </c>
      <c r="H123" t="str">
        <f>IF(ISNUMBER(B!H123),RANK(B!H123,B!H$2:H$306,1),"")</f>
        <v/>
      </c>
      <c r="I123" t="str">
        <f>IF(ISNUMBER(B!I123),RANK(B!I123,B!I$2:I$306,1),"")</f>
        <v/>
      </c>
      <c r="J123" t="str">
        <f>IF(ISNUMBER(B!J123),RANK(B!J123,B!J$2:J$306,1),"")</f>
        <v/>
      </c>
      <c r="K123">
        <f>IF(ISNUMBER(B!K123),RANK(B!K123,B!K$2:K$306,1),"")</f>
        <v>84</v>
      </c>
      <c r="L123" t="str">
        <f>IF(ISNUMBER(B!L123),RANK(B!L123,B!L$2:L$306,1),"")</f>
        <v/>
      </c>
      <c r="M123" t="str">
        <f>IF(ISNUMBER(B!M123),RANK(B!M123,B!M$2:M$306,1),"")</f>
        <v/>
      </c>
      <c r="N123" t="str">
        <f>IF(ISNUMBER(B!N123),RANK(B!N123,B!N$2:N$306,1),"")</f>
        <v/>
      </c>
    </row>
    <row r="124" spans="1:14" x14ac:dyDescent="0.25">
      <c r="A124">
        <v>123</v>
      </c>
      <c r="B124" s="1" t="s">
        <v>145</v>
      </c>
      <c r="C124" t="str">
        <f>IF(ISNUMBER(B!C124),RANK(B!C124,B!C$2:C$306,1),"")</f>
        <v/>
      </c>
      <c r="D124" t="str">
        <f>IF(ISNUMBER(B!D124),RANK(B!D124,B!D$2:D$306,1),"")</f>
        <v/>
      </c>
      <c r="E124" t="str">
        <f>IF(ISNUMBER(B!E124),RANK(B!E124,B!E$2:E$306,1),"")</f>
        <v/>
      </c>
      <c r="F124" t="str">
        <f>IF(ISNUMBER(B!F124),RANK(B!F124,B!F$2:F$306,1),"")</f>
        <v/>
      </c>
      <c r="G124">
        <f>IF(ISNUMBER(B!G124),RANK(B!G124,B!G$2:G$306,1),"")</f>
        <v>71</v>
      </c>
      <c r="H124" t="str">
        <f>IF(ISNUMBER(B!H124),RANK(B!H124,B!H$2:H$306,1),"")</f>
        <v/>
      </c>
      <c r="I124" t="str">
        <f>IF(ISNUMBER(B!I124),RANK(B!I124,B!I$2:I$306,1),"")</f>
        <v/>
      </c>
      <c r="J124">
        <f>IF(ISNUMBER(B!J124),RANK(B!J124,B!J$2:J$306,1),"")</f>
        <v>110</v>
      </c>
      <c r="K124" t="str">
        <f>IF(ISNUMBER(B!K124),RANK(B!K124,B!K$2:K$306,1),"")</f>
        <v/>
      </c>
      <c r="L124" t="str">
        <f>IF(ISNUMBER(B!L124),RANK(B!L124,B!L$2:L$306,1),"")</f>
        <v/>
      </c>
      <c r="M124" t="str">
        <f>IF(ISNUMBER(B!M124),RANK(B!M124,B!M$2:M$306,1),"")</f>
        <v/>
      </c>
      <c r="N124" t="str">
        <f>IF(ISNUMBER(B!N124),RANK(B!N124,B!N$2:N$306,1),"")</f>
        <v/>
      </c>
    </row>
    <row r="125" spans="1:14" x14ac:dyDescent="0.25">
      <c r="A125">
        <v>124</v>
      </c>
      <c r="B125" s="1" t="s">
        <v>146</v>
      </c>
      <c r="C125">
        <f>IF(ISNUMBER(B!C125),RANK(B!C125,B!C$2:C$306,1),"")</f>
        <v>140</v>
      </c>
      <c r="D125" t="str">
        <f>IF(ISNUMBER(B!D125),RANK(B!D125,B!D$2:D$306,1),"")</f>
        <v/>
      </c>
      <c r="E125" t="str">
        <f>IF(ISNUMBER(B!E125),RANK(B!E125,B!E$2:E$306,1),"")</f>
        <v/>
      </c>
      <c r="F125" t="str">
        <f>IF(ISNUMBER(B!F125),RANK(B!F125,B!F$2:F$306,1),"")</f>
        <v/>
      </c>
      <c r="G125" t="str">
        <f>IF(ISNUMBER(B!G125),RANK(B!G125,B!G$2:G$306,1),"")</f>
        <v/>
      </c>
      <c r="H125" t="str">
        <f>IF(ISNUMBER(B!H125),RANK(B!H125,B!H$2:H$306,1),"")</f>
        <v/>
      </c>
      <c r="I125">
        <f>IF(ISNUMBER(B!I125),RANK(B!I125,B!I$2:I$306,1),"")</f>
        <v>62</v>
      </c>
      <c r="J125">
        <f>IF(ISNUMBER(B!J125),RANK(B!J125,B!J$2:J$306,1),"")</f>
        <v>108</v>
      </c>
      <c r="K125" t="str">
        <f>IF(ISNUMBER(B!K125),RANK(B!K125,B!K$2:K$306,1),"")</f>
        <v/>
      </c>
      <c r="L125" t="str">
        <f>IF(ISNUMBER(B!L125),RANK(B!L125,B!L$2:L$306,1),"")</f>
        <v/>
      </c>
      <c r="M125" t="str">
        <f>IF(ISNUMBER(B!M125),RANK(B!M125,B!M$2:M$306,1),"")</f>
        <v/>
      </c>
      <c r="N125" t="str">
        <f>IF(ISNUMBER(B!N125),RANK(B!N125,B!N$2:N$306,1),"")</f>
        <v/>
      </c>
    </row>
    <row r="126" spans="1:14" x14ac:dyDescent="0.25">
      <c r="A126">
        <v>125</v>
      </c>
      <c r="B126" s="1" t="s">
        <v>147</v>
      </c>
      <c r="C126">
        <f>IF(ISNUMBER(B!C126),RANK(B!C126,B!C$2:C$306,1),"")</f>
        <v>159</v>
      </c>
      <c r="D126" t="str">
        <f>IF(ISNUMBER(B!D126),RANK(B!D126,B!D$2:D$306,1),"")</f>
        <v/>
      </c>
      <c r="E126" t="str">
        <f>IF(ISNUMBER(B!E126),RANK(B!E126,B!E$2:E$306,1),"")</f>
        <v/>
      </c>
      <c r="F126" t="str">
        <f>IF(ISNUMBER(B!F126),RANK(B!F126,B!F$2:F$306,1),"")</f>
        <v/>
      </c>
      <c r="G126" t="str">
        <f>IF(ISNUMBER(B!G126),RANK(B!G126,B!G$2:G$306,1),"")</f>
        <v/>
      </c>
      <c r="H126">
        <f>IF(ISNUMBER(B!H126),RANK(B!H126,B!H$2:H$306,1),"")</f>
        <v>101</v>
      </c>
      <c r="I126" t="str">
        <f>IF(ISNUMBER(B!I126),RANK(B!I126,B!I$2:I$306,1),"")</f>
        <v/>
      </c>
      <c r="J126" t="str">
        <f>IF(ISNUMBER(B!J126),RANK(B!J126,B!J$2:J$306,1),"")</f>
        <v/>
      </c>
      <c r="K126" t="str">
        <f>IF(ISNUMBER(B!K126),RANK(B!K126,B!K$2:K$306,1),"")</f>
        <v/>
      </c>
      <c r="L126" t="str">
        <f>IF(ISNUMBER(B!L126),RANK(B!L126,B!L$2:L$306,1),"")</f>
        <v/>
      </c>
      <c r="M126" t="str">
        <f>IF(ISNUMBER(B!M126),RANK(B!M126,B!M$2:M$306,1),"")</f>
        <v/>
      </c>
      <c r="N126" t="str">
        <f>IF(ISNUMBER(B!N126),RANK(B!N126,B!N$2:N$306,1),"")</f>
        <v/>
      </c>
    </row>
    <row r="127" spans="1:14" x14ac:dyDescent="0.25">
      <c r="A127">
        <v>126</v>
      </c>
      <c r="B127" s="1" t="s">
        <v>148</v>
      </c>
      <c r="C127">
        <f>IF(ISNUMBER(B!C127),RANK(B!C127,B!C$2:C$306,1),"")</f>
        <v>87</v>
      </c>
      <c r="D127">
        <f>IF(ISNUMBER(B!D127),RANK(B!D127,B!D$2:D$306,1),"")</f>
        <v>68</v>
      </c>
      <c r="E127" t="str">
        <f>IF(ISNUMBER(B!E127),RANK(B!E127,B!E$2:E$306,1),"")</f>
        <v/>
      </c>
      <c r="F127" t="str">
        <f>IF(ISNUMBER(B!F127),RANK(B!F127,B!F$2:F$306,1),"")</f>
        <v/>
      </c>
      <c r="G127">
        <f>IF(ISNUMBER(B!G127),RANK(B!G127,B!G$2:G$306,1),"")</f>
        <v>103</v>
      </c>
      <c r="H127" t="str">
        <f>IF(ISNUMBER(B!H127),RANK(B!H127,B!H$2:H$306,1),"")</f>
        <v/>
      </c>
      <c r="I127">
        <f>IF(ISNUMBER(B!I127),RANK(B!I127,B!I$2:I$306,1),"")</f>
        <v>52</v>
      </c>
      <c r="J127" t="str">
        <f>IF(ISNUMBER(B!J127),RANK(B!J127,B!J$2:J$306,1),"")</f>
        <v/>
      </c>
      <c r="K127">
        <f>IF(ISNUMBER(B!K127),RANK(B!K127,B!K$2:K$306,1),"")</f>
        <v>75</v>
      </c>
      <c r="L127" t="str">
        <f>IF(ISNUMBER(B!L127),RANK(B!L127,B!L$2:L$306,1),"")</f>
        <v/>
      </c>
      <c r="M127" t="str">
        <f>IF(ISNUMBER(B!M127),RANK(B!M127,B!M$2:M$306,1),"")</f>
        <v/>
      </c>
      <c r="N127" t="str">
        <f>IF(ISNUMBER(B!N127),RANK(B!N127,B!N$2:N$306,1),"")</f>
        <v/>
      </c>
    </row>
    <row r="128" spans="1:14" x14ac:dyDescent="0.25">
      <c r="A128">
        <v>127</v>
      </c>
      <c r="B128" s="1" t="s">
        <v>149</v>
      </c>
      <c r="C128">
        <f>IF(ISNUMBER(B!C128),RANK(B!C128,B!C$2:C$306,1),"")</f>
        <v>205</v>
      </c>
      <c r="D128" t="str">
        <f>IF(ISNUMBER(B!D128),RANK(B!D128,B!D$2:D$306,1),"")</f>
        <v/>
      </c>
      <c r="E128" t="str">
        <f>IF(ISNUMBER(B!E128),RANK(B!E128,B!E$2:E$306,1),"")</f>
        <v/>
      </c>
      <c r="F128" t="str">
        <f>IF(ISNUMBER(B!F128),RANK(B!F128,B!F$2:F$306,1),"")</f>
        <v/>
      </c>
      <c r="G128" t="str">
        <f>IF(ISNUMBER(B!G128),RANK(B!G128,B!G$2:G$306,1),"")</f>
        <v/>
      </c>
      <c r="H128" t="str">
        <f>IF(ISNUMBER(B!H128),RANK(B!H128,B!H$2:H$306,1),"")</f>
        <v/>
      </c>
      <c r="I128" t="str">
        <f>IF(ISNUMBER(B!I128),RANK(B!I128,B!I$2:I$306,1),"")</f>
        <v/>
      </c>
      <c r="J128" t="str">
        <f>IF(ISNUMBER(B!J128),RANK(B!J128,B!J$2:J$306,1),"")</f>
        <v/>
      </c>
      <c r="K128">
        <f>IF(ISNUMBER(B!K128),RANK(B!K128,B!K$2:K$306,1),"")</f>
        <v>59</v>
      </c>
      <c r="L128" t="str">
        <f>IF(ISNUMBER(B!L128),RANK(B!L128,B!L$2:L$306,1),"")</f>
        <v/>
      </c>
      <c r="M128">
        <f>IF(ISNUMBER(B!M128),RANK(B!M128,B!M$2:M$306,1),"")</f>
        <v>73</v>
      </c>
      <c r="N128">
        <f>IF(ISNUMBER(B!N128),RANK(B!N128,B!N$2:N$306,1),"")</f>
        <v>99</v>
      </c>
    </row>
    <row r="129" spans="1:14" x14ac:dyDescent="0.25">
      <c r="A129">
        <v>128</v>
      </c>
      <c r="B129" s="1" t="s">
        <v>150</v>
      </c>
      <c r="C129">
        <f>IF(ISNUMBER(B!C129),RANK(B!C129,B!C$2:C$306,1),"")</f>
        <v>185</v>
      </c>
      <c r="D129">
        <f>IF(ISNUMBER(B!D129),RANK(B!D129,B!D$2:D$306,1),"")</f>
        <v>141</v>
      </c>
      <c r="E129" t="str">
        <f>IF(ISNUMBER(B!E129),RANK(B!E129,B!E$2:E$306,1),"")</f>
        <v/>
      </c>
      <c r="F129" t="str">
        <f>IF(ISNUMBER(B!F129),RANK(B!F129,B!F$2:F$306,1),"")</f>
        <v/>
      </c>
      <c r="G129">
        <f>IF(ISNUMBER(B!G129),RANK(B!G129,B!G$2:G$306,1),"")</f>
        <v>101</v>
      </c>
      <c r="H129" t="str">
        <f>IF(ISNUMBER(B!H129),RANK(B!H129,B!H$2:H$306,1),"")</f>
        <v/>
      </c>
      <c r="I129" t="str">
        <f>IF(ISNUMBER(B!I129),RANK(B!I129,B!I$2:I$306,1),"")</f>
        <v/>
      </c>
      <c r="J129" t="str">
        <f>IF(ISNUMBER(B!J129),RANK(B!J129,B!J$2:J$306,1),"")</f>
        <v/>
      </c>
      <c r="K129" t="str">
        <f>IF(ISNUMBER(B!K129),RANK(B!K129,B!K$2:K$306,1),"")</f>
        <v/>
      </c>
      <c r="L129" t="str">
        <f>IF(ISNUMBER(B!L129),RANK(B!L129,B!L$2:L$306,1),"")</f>
        <v/>
      </c>
      <c r="M129" t="str">
        <f>IF(ISNUMBER(B!M129),RANK(B!M129,B!M$2:M$306,1),"")</f>
        <v/>
      </c>
      <c r="N129">
        <f>IF(ISNUMBER(B!N129),RANK(B!N129,B!N$2:N$306,1),"")</f>
        <v>87</v>
      </c>
    </row>
    <row r="130" spans="1:14" x14ac:dyDescent="0.25">
      <c r="A130">
        <v>129</v>
      </c>
      <c r="B130" s="1" t="s">
        <v>151</v>
      </c>
      <c r="C130">
        <f>IF(ISNUMBER(B!C130),RANK(B!C130,B!C$2:C$306,1),"")</f>
        <v>188</v>
      </c>
      <c r="D130" t="str">
        <f>IF(ISNUMBER(B!D130),RANK(B!D130,B!D$2:D$306,1),"")</f>
        <v/>
      </c>
      <c r="E130" t="str">
        <f>IF(ISNUMBER(B!E130),RANK(B!E130,B!E$2:E$306,1),"")</f>
        <v/>
      </c>
      <c r="F130" t="str">
        <f>IF(ISNUMBER(B!F130),RANK(B!F130,B!F$2:F$306,1),"")</f>
        <v/>
      </c>
      <c r="G130" t="str">
        <f>IF(ISNUMBER(B!G130),RANK(B!G130,B!G$2:G$306,1),"")</f>
        <v/>
      </c>
      <c r="H130">
        <f>IF(ISNUMBER(B!H130),RANK(B!H130,B!H$2:H$306,1),"")</f>
        <v>137</v>
      </c>
      <c r="I130" t="str">
        <f>IF(ISNUMBER(B!I130),RANK(B!I130,B!I$2:I$306,1),"")</f>
        <v/>
      </c>
      <c r="J130">
        <f>IF(ISNUMBER(B!J130),RANK(B!J130,B!J$2:J$306,1),"")</f>
        <v>97</v>
      </c>
      <c r="K130" t="str">
        <f>IF(ISNUMBER(B!K130),RANK(B!K130,B!K$2:K$306,1),"")</f>
        <v/>
      </c>
      <c r="L130" t="str">
        <f>IF(ISNUMBER(B!L130),RANK(B!L130,B!L$2:L$306,1),"")</f>
        <v/>
      </c>
      <c r="M130" t="str">
        <f>IF(ISNUMBER(B!M130),RANK(B!M130,B!M$2:M$306,1),"")</f>
        <v/>
      </c>
      <c r="N130" t="str">
        <f>IF(ISNUMBER(B!N130),RANK(B!N130,B!N$2:N$306,1),"")</f>
        <v/>
      </c>
    </row>
    <row r="131" spans="1:14" x14ac:dyDescent="0.25">
      <c r="A131">
        <v>130</v>
      </c>
      <c r="B131" s="1" t="s">
        <v>152</v>
      </c>
      <c r="C131">
        <f>IF(ISNUMBER(B!C131),RANK(B!C131,B!C$2:C$306,1),"")</f>
        <v>187</v>
      </c>
      <c r="D131">
        <f>IF(ISNUMBER(B!D131),RANK(B!D131,B!D$2:D$306,1),"")</f>
        <v>126</v>
      </c>
      <c r="E131" t="str">
        <f>IF(ISNUMBER(B!E131),RANK(B!E131,B!E$2:E$306,1),"")</f>
        <v/>
      </c>
      <c r="F131" t="str">
        <f>IF(ISNUMBER(B!F131),RANK(B!F131,B!F$2:F$306,1),"")</f>
        <v/>
      </c>
      <c r="G131" t="str">
        <f>IF(ISNUMBER(B!G131),RANK(B!G131,B!G$2:G$306,1),"")</f>
        <v/>
      </c>
      <c r="H131">
        <f>IF(ISNUMBER(B!H131),RANK(B!H131,B!H$2:H$306,1),"")</f>
        <v>123</v>
      </c>
      <c r="I131" t="str">
        <f>IF(ISNUMBER(B!I131),RANK(B!I131,B!I$2:I$306,1),"")</f>
        <v/>
      </c>
      <c r="J131" t="str">
        <f>IF(ISNUMBER(B!J131),RANK(B!J131,B!J$2:J$306,1),"")</f>
        <v/>
      </c>
      <c r="K131" t="str">
        <f>IF(ISNUMBER(B!K131),RANK(B!K131,B!K$2:K$306,1),"")</f>
        <v/>
      </c>
      <c r="L131" t="str">
        <f>IF(ISNUMBER(B!L131),RANK(B!L131,B!L$2:L$306,1),"")</f>
        <v/>
      </c>
      <c r="M131" t="str">
        <f>IF(ISNUMBER(B!M131),RANK(B!M131,B!M$2:M$306,1),"")</f>
        <v/>
      </c>
      <c r="N131" t="str">
        <f>IF(ISNUMBER(B!N131),RANK(B!N131,B!N$2:N$306,1),"")</f>
        <v/>
      </c>
    </row>
    <row r="132" spans="1:14" x14ac:dyDescent="0.25">
      <c r="A132">
        <v>131</v>
      </c>
      <c r="B132" s="1" t="s">
        <v>153</v>
      </c>
      <c r="C132">
        <f>IF(ISNUMBER(B!C132),RANK(B!C132,B!C$2:C$306,1),"")</f>
        <v>127</v>
      </c>
      <c r="D132" t="str">
        <f>IF(ISNUMBER(B!D132),RANK(B!D132,B!D$2:D$306,1),"")</f>
        <v/>
      </c>
      <c r="E132" t="str">
        <f>IF(ISNUMBER(B!E132),RANK(B!E132,B!E$2:E$306,1),"")</f>
        <v/>
      </c>
      <c r="F132" t="str">
        <f>IF(ISNUMBER(B!F132),RANK(B!F132,B!F$2:F$306,1),"")</f>
        <v/>
      </c>
      <c r="G132" t="str">
        <f>IF(ISNUMBER(B!G132),RANK(B!G132,B!G$2:G$306,1),"")</f>
        <v/>
      </c>
      <c r="H132" t="str">
        <f>IF(ISNUMBER(B!H132),RANK(B!H132,B!H$2:H$306,1),"")</f>
        <v/>
      </c>
      <c r="I132" t="str">
        <f>IF(ISNUMBER(B!I132),RANK(B!I132,B!I$2:I$306,1),"")</f>
        <v/>
      </c>
      <c r="J132" t="str">
        <f>IF(ISNUMBER(B!J132),RANK(B!J132,B!J$2:J$306,1),"")</f>
        <v/>
      </c>
      <c r="K132" t="str">
        <f>IF(ISNUMBER(B!K132),RANK(B!K132,B!K$2:K$306,1),"")</f>
        <v/>
      </c>
      <c r="L132" t="str">
        <f>IF(ISNUMBER(B!L132),RANK(B!L132,B!L$2:L$306,1),"")</f>
        <v/>
      </c>
      <c r="M132" t="str">
        <f>IF(ISNUMBER(B!M132),RANK(B!M132,B!M$2:M$306,1),"")</f>
        <v/>
      </c>
      <c r="N132" t="str">
        <f>IF(ISNUMBER(B!N132),RANK(B!N132,B!N$2:N$306,1),"")</f>
        <v/>
      </c>
    </row>
    <row r="133" spans="1:14" x14ac:dyDescent="0.25">
      <c r="A133">
        <v>132</v>
      </c>
      <c r="B133" s="1" t="s">
        <v>154</v>
      </c>
      <c r="C133" t="str">
        <f>IF(ISNUMBER(B!C133),RANK(B!C133,B!C$2:C$306,1),"")</f>
        <v/>
      </c>
      <c r="D133">
        <f>IF(ISNUMBER(B!D133),RANK(B!D133,B!D$2:D$306,1),"")</f>
        <v>145</v>
      </c>
      <c r="E133" t="str">
        <f>IF(ISNUMBER(B!E133),RANK(B!E133,B!E$2:E$306,1),"")</f>
        <v/>
      </c>
      <c r="F133" t="str">
        <f>IF(ISNUMBER(B!F133),RANK(B!F133,B!F$2:F$306,1),"")</f>
        <v/>
      </c>
      <c r="G133" t="str">
        <f>IF(ISNUMBER(B!G133),RANK(B!G133,B!G$2:G$306,1),"")</f>
        <v/>
      </c>
      <c r="H133">
        <f>IF(ISNUMBER(B!H133),RANK(B!H133,B!H$2:H$306,1),"")</f>
        <v>133</v>
      </c>
      <c r="I133" t="str">
        <f>IF(ISNUMBER(B!I133),RANK(B!I133,B!I$2:I$306,1),"")</f>
        <v/>
      </c>
      <c r="J133">
        <f>IF(ISNUMBER(B!J133),RANK(B!J133,B!J$2:J$306,1),"")</f>
        <v>99</v>
      </c>
      <c r="K133" t="str">
        <f>IF(ISNUMBER(B!K133),RANK(B!K133,B!K$2:K$306,1),"")</f>
        <v/>
      </c>
      <c r="L133" t="str">
        <f>IF(ISNUMBER(B!L133),RANK(B!L133,B!L$2:L$306,1),"")</f>
        <v/>
      </c>
      <c r="M133" t="str">
        <f>IF(ISNUMBER(B!M133),RANK(B!M133,B!M$2:M$306,1),"")</f>
        <v/>
      </c>
      <c r="N133" t="str">
        <f>IF(ISNUMBER(B!N133),RANK(B!N133,B!N$2:N$306,1),"")</f>
        <v/>
      </c>
    </row>
    <row r="134" spans="1:14" x14ac:dyDescent="0.25">
      <c r="A134">
        <v>133</v>
      </c>
      <c r="B134" s="1" t="s">
        <v>155</v>
      </c>
      <c r="C134" t="str">
        <f>IF(ISNUMBER(B!C134),RANK(B!C134,B!C$2:C$306,1),"")</f>
        <v/>
      </c>
      <c r="D134" t="str">
        <f>IF(ISNUMBER(B!D134),RANK(B!D134,B!D$2:D$306,1),"")</f>
        <v/>
      </c>
      <c r="E134" t="str">
        <f>IF(ISNUMBER(B!E134),RANK(B!E134,B!E$2:E$306,1),"")</f>
        <v/>
      </c>
      <c r="F134" t="str">
        <f>IF(ISNUMBER(B!F134),RANK(B!F134,B!F$2:F$306,1),"")</f>
        <v/>
      </c>
      <c r="G134">
        <f>IF(ISNUMBER(B!G134),RANK(B!G134,B!G$2:G$306,1),"")</f>
        <v>109</v>
      </c>
      <c r="H134" t="str">
        <f>IF(ISNUMBER(B!H134),RANK(B!H134,B!H$2:H$306,1),"")</f>
        <v/>
      </c>
      <c r="I134" t="str">
        <f>IF(ISNUMBER(B!I134),RANK(B!I134,B!I$2:I$306,1),"")</f>
        <v/>
      </c>
      <c r="J134">
        <f>IF(ISNUMBER(B!J134),RANK(B!J134,B!J$2:J$306,1),"")</f>
        <v>127</v>
      </c>
      <c r="K134" t="str">
        <f>IF(ISNUMBER(B!K134),RANK(B!K134,B!K$2:K$306,1),"")</f>
        <v/>
      </c>
      <c r="L134" t="str">
        <f>IF(ISNUMBER(B!L134),RANK(B!L134,B!L$2:L$306,1),"")</f>
        <v/>
      </c>
      <c r="M134" t="str">
        <f>IF(ISNUMBER(B!M134),RANK(B!M134,B!M$2:M$306,1),"")</f>
        <v/>
      </c>
      <c r="N134">
        <f>IF(ISNUMBER(B!N134),RANK(B!N134,B!N$2:N$306,1),"")</f>
        <v>80</v>
      </c>
    </row>
    <row r="135" spans="1:14" x14ac:dyDescent="0.25">
      <c r="A135">
        <v>134</v>
      </c>
      <c r="B135" s="1" t="s">
        <v>156</v>
      </c>
      <c r="C135">
        <f>IF(ISNUMBER(B!C135),RANK(B!C135,B!C$2:C$306,1),"")</f>
        <v>147</v>
      </c>
      <c r="D135" t="str">
        <f>IF(ISNUMBER(B!D135),RANK(B!D135,B!D$2:D$306,1),"")</f>
        <v/>
      </c>
      <c r="E135" t="str">
        <f>IF(ISNUMBER(B!E135),RANK(B!E135,B!E$2:E$306,1),"")</f>
        <v/>
      </c>
      <c r="F135" t="str">
        <f>IF(ISNUMBER(B!F135),RANK(B!F135,B!F$2:F$306,1),"")</f>
        <v/>
      </c>
      <c r="G135" t="str">
        <f>IF(ISNUMBER(B!G135),RANK(B!G135,B!G$2:G$306,1),"")</f>
        <v/>
      </c>
      <c r="H135" t="str">
        <f>IF(ISNUMBER(B!H135),RANK(B!H135,B!H$2:H$306,1),"")</f>
        <v/>
      </c>
      <c r="I135" t="str">
        <f>IF(ISNUMBER(B!I135),RANK(B!I135,B!I$2:I$306,1),"")</f>
        <v/>
      </c>
      <c r="J135" t="str">
        <f>IF(ISNUMBER(B!J135),RANK(B!J135,B!J$2:J$306,1),"")</f>
        <v/>
      </c>
      <c r="K135" t="str">
        <f>IF(ISNUMBER(B!K135),RANK(B!K135,B!K$2:K$306,1),"")</f>
        <v/>
      </c>
      <c r="L135" t="str">
        <f>IF(ISNUMBER(B!L135),RANK(B!L135,B!L$2:L$306,1),"")</f>
        <v/>
      </c>
      <c r="M135" t="str">
        <f>IF(ISNUMBER(B!M135),RANK(B!M135,B!M$2:M$306,1),"")</f>
        <v/>
      </c>
      <c r="N135" t="str">
        <f>IF(ISNUMBER(B!N135),RANK(B!N135,B!N$2:N$306,1),"")</f>
        <v/>
      </c>
    </row>
    <row r="136" spans="1:14" x14ac:dyDescent="0.25">
      <c r="A136">
        <v>135</v>
      </c>
      <c r="B136" s="1" t="s">
        <v>157</v>
      </c>
      <c r="C136" t="str">
        <f>IF(ISNUMBER(B!C136),RANK(B!C136,B!C$2:C$306,1),"")</f>
        <v/>
      </c>
      <c r="D136" t="str">
        <f>IF(ISNUMBER(B!D136),RANK(B!D136,B!D$2:D$306,1),"")</f>
        <v/>
      </c>
      <c r="E136" t="str">
        <f>IF(ISNUMBER(B!E136),RANK(B!E136,B!E$2:E$306,1),"")</f>
        <v/>
      </c>
      <c r="F136" t="str">
        <f>IF(ISNUMBER(B!F136),RANK(B!F136,B!F$2:F$306,1),"")</f>
        <v/>
      </c>
      <c r="G136">
        <f>IF(ISNUMBER(B!G136),RANK(B!G136,B!G$2:G$306,1),"")</f>
        <v>110</v>
      </c>
      <c r="H136">
        <f>IF(ISNUMBER(B!H136),RANK(B!H136,B!H$2:H$306,1),"")</f>
        <v>122</v>
      </c>
      <c r="I136" t="str">
        <f>IF(ISNUMBER(B!I136),RANK(B!I136,B!I$2:I$306,1),"")</f>
        <v/>
      </c>
      <c r="J136">
        <f>IF(ISNUMBER(B!J136),RANK(B!J136,B!J$2:J$306,1),"")</f>
        <v>122</v>
      </c>
      <c r="K136" t="str">
        <f>IF(ISNUMBER(B!K136),RANK(B!K136,B!K$2:K$306,1),"")</f>
        <v/>
      </c>
      <c r="L136" t="str">
        <f>IF(ISNUMBER(B!L136),RANK(B!L136,B!L$2:L$306,1),"")</f>
        <v/>
      </c>
      <c r="M136" t="str">
        <f>IF(ISNUMBER(B!M136),RANK(B!M136,B!M$2:M$306,1),"")</f>
        <v/>
      </c>
      <c r="N136" t="str">
        <f>IF(ISNUMBER(B!N136),RANK(B!N136,B!N$2:N$306,1),"")</f>
        <v/>
      </c>
    </row>
    <row r="137" spans="1:14" x14ac:dyDescent="0.25">
      <c r="A137">
        <v>136</v>
      </c>
      <c r="B137" s="1" t="s">
        <v>158</v>
      </c>
      <c r="C137">
        <f>IF(ISNUMBER(B!C137),RANK(B!C137,B!C$2:C$306,1),"")</f>
        <v>190</v>
      </c>
      <c r="D137">
        <f>IF(ISNUMBER(B!D137),RANK(B!D137,B!D$2:D$306,1),"")</f>
        <v>131</v>
      </c>
      <c r="E137" t="str">
        <f>IF(ISNUMBER(B!E137),RANK(B!E137,B!E$2:E$306,1),"")</f>
        <v/>
      </c>
      <c r="F137" t="str">
        <f>IF(ISNUMBER(B!F137),RANK(B!F137,B!F$2:F$306,1),"")</f>
        <v/>
      </c>
      <c r="G137" t="str">
        <f>IF(ISNUMBER(B!G137),RANK(B!G137,B!G$2:G$306,1),"")</f>
        <v/>
      </c>
      <c r="H137">
        <f>IF(ISNUMBER(B!H137),RANK(B!H137,B!H$2:H$306,1),"")</f>
        <v>135</v>
      </c>
      <c r="I137" t="str">
        <f>IF(ISNUMBER(B!I137),RANK(B!I137,B!I$2:I$306,1),"")</f>
        <v/>
      </c>
      <c r="J137">
        <f>IF(ISNUMBER(B!J137),RANK(B!J137,B!J$2:J$306,1),"")</f>
        <v>129</v>
      </c>
      <c r="K137" t="str">
        <f>IF(ISNUMBER(B!K137),RANK(B!K137,B!K$2:K$306,1),"")</f>
        <v/>
      </c>
      <c r="L137" t="str">
        <f>IF(ISNUMBER(B!L137),RANK(B!L137,B!L$2:L$306,1),"")</f>
        <v/>
      </c>
      <c r="M137" t="str">
        <f>IF(ISNUMBER(B!M137),RANK(B!M137,B!M$2:M$306,1),"")</f>
        <v/>
      </c>
      <c r="N137" t="str">
        <f>IF(ISNUMBER(B!N137),RANK(B!N137,B!N$2:N$306,1),"")</f>
        <v/>
      </c>
    </row>
    <row r="138" spans="1:14" x14ac:dyDescent="0.25">
      <c r="A138">
        <v>137</v>
      </c>
      <c r="B138" s="1" t="s">
        <v>159</v>
      </c>
      <c r="C138">
        <f>IF(ISNUMBER(B!C138),RANK(B!C138,B!C$2:C$306,1),"")</f>
        <v>176</v>
      </c>
      <c r="D138" t="str">
        <f>IF(ISNUMBER(B!D138),RANK(B!D138,B!D$2:D$306,1),"")</f>
        <v/>
      </c>
      <c r="E138" t="str">
        <f>IF(ISNUMBER(B!E138),RANK(B!E138,B!E$2:E$306,1),"")</f>
        <v/>
      </c>
      <c r="F138" t="str">
        <f>IF(ISNUMBER(B!F138),RANK(B!F138,B!F$2:F$306,1),"")</f>
        <v/>
      </c>
      <c r="G138" t="str">
        <f>IF(ISNUMBER(B!G138),RANK(B!G138,B!G$2:G$306,1),"")</f>
        <v/>
      </c>
      <c r="H138">
        <f>IF(ISNUMBER(B!H138),RANK(B!H138,B!H$2:H$306,1),"")</f>
        <v>131</v>
      </c>
      <c r="I138" t="str">
        <f>IF(ISNUMBER(B!I138),RANK(B!I138,B!I$2:I$306,1),"")</f>
        <v/>
      </c>
      <c r="J138" t="str">
        <f>IF(ISNUMBER(B!J138),RANK(B!J138,B!J$2:J$306,1),"")</f>
        <v/>
      </c>
      <c r="K138" t="str">
        <f>IF(ISNUMBER(B!K138),RANK(B!K138,B!K$2:K$306,1),"")</f>
        <v/>
      </c>
      <c r="L138" t="str">
        <f>IF(ISNUMBER(B!L138),RANK(B!L138,B!L$2:L$306,1),"")</f>
        <v/>
      </c>
      <c r="M138" t="str">
        <f>IF(ISNUMBER(B!M138),RANK(B!M138,B!M$2:M$306,1),"")</f>
        <v/>
      </c>
      <c r="N138" t="str">
        <f>IF(ISNUMBER(B!N138),RANK(B!N138,B!N$2:N$306,1),"")</f>
        <v/>
      </c>
    </row>
    <row r="139" spans="1:14" x14ac:dyDescent="0.25">
      <c r="A139">
        <v>138</v>
      </c>
      <c r="B139" s="1" t="s">
        <v>160</v>
      </c>
      <c r="C139">
        <f>IF(ISNUMBER(B!C139),RANK(B!C139,B!C$2:C$306,1),"")</f>
        <v>182</v>
      </c>
      <c r="D139">
        <f>IF(ISNUMBER(B!D139),RANK(B!D139,B!D$2:D$306,1),"")</f>
        <v>134</v>
      </c>
      <c r="E139" t="str">
        <f>IF(ISNUMBER(B!E139),RANK(B!E139,B!E$2:E$306,1),"")</f>
        <v/>
      </c>
      <c r="F139" t="str">
        <f>IF(ISNUMBER(B!F139),RANK(B!F139,B!F$2:F$306,1),"")</f>
        <v/>
      </c>
      <c r="G139" t="str">
        <f>IF(ISNUMBER(B!G139),RANK(B!G139,B!G$2:G$306,1),"")</f>
        <v/>
      </c>
      <c r="H139" t="str">
        <f>IF(ISNUMBER(B!H139),RANK(B!H139,B!H$2:H$306,1),"")</f>
        <v/>
      </c>
      <c r="I139" t="str">
        <f>IF(ISNUMBER(B!I139),RANK(B!I139,B!I$2:I$306,1),"")</f>
        <v/>
      </c>
      <c r="J139" t="str">
        <f>IF(ISNUMBER(B!J139),RANK(B!J139,B!J$2:J$306,1),"")</f>
        <v/>
      </c>
      <c r="K139" t="str">
        <f>IF(ISNUMBER(B!K139),RANK(B!K139,B!K$2:K$306,1),"")</f>
        <v/>
      </c>
      <c r="L139" t="str">
        <f>IF(ISNUMBER(B!L139),RANK(B!L139,B!L$2:L$306,1),"")</f>
        <v/>
      </c>
      <c r="M139" t="str">
        <f>IF(ISNUMBER(B!M139),RANK(B!M139,B!M$2:M$306,1),"")</f>
        <v/>
      </c>
      <c r="N139" t="str">
        <f>IF(ISNUMBER(B!N139),RANK(B!N139,B!N$2:N$306,1),"")</f>
        <v/>
      </c>
    </row>
    <row r="140" spans="1:14" x14ac:dyDescent="0.25">
      <c r="A140">
        <v>139</v>
      </c>
      <c r="B140" s="1" t="s">
        <v>161</v>
      </c>
      <c r="C140" t="str">
        <f>IF(ISNUMBER(B!C140),RANK(B!C140,B!C$2:C$306,1),"")</f>
        <v/>
      </c>
      <c r="D140" t="str">
        <f>IF(ISNUMBER(B!D140),RANK(B!D140,B!D$2:D$306,1),"")</f>
        <v/>
      </c>
      <c r="E140" t="str">
        <f>IF(ISNUMBER(B!E140),RANK(B!E140,B!E$2:E$306,1),"")</f>
        <v/>
      </c>
      <c r="F140" t="str">
        <f>IF(ISNUMBER(B!F140),RANK(B!F140,B!F$2:F$306,1),"")</f>
        <v/>
      </c>
      <c r="G140">
        <f>IF(ISNUMBER(B!G140),RANK(B!G140,B!G$2:G$306,1),"")</f>
        <v>107</v>
      </c>
      <c r="H140">
        <f>IF(ISNUMBER(B!H140),RANK(B!H140,B!H$2:H$306,1),"")</f>
        <v>125</v>
      </c>
      <c r="I140" t="str">
        <f>IF(ISNUMBER(B!I140),RANK(B!I140,B!I$2:I$306,1),"")</f>
        <v/>
      </c>
      <c r="J140" t="str">
        <f>IF(ISNUMBER(B!J140),RANK(B!J140,B!J$2:J$306,1),"")</f>
        <v/>
      </c>
      <c r="K140" t="str">
        <f>IF(ISNUMBER(B!K140),RANK(B!K140,B!K$2:K$306,1),"")</f>
        <v/>
      </c>
      <c r="L140" t="str">
        <f>IF(ISNUMBER(B!L140),RANK(B!L140,B!L$2:L$306,1),"")</f>
        <v/>
      </c>
      <c r="M140" t="str">
        <f>IF(ISNUMBER(B!M140),RANK(B!M140,B!M$2:M$306,1),"")</f>
        <v/>
      </c>
      <c r="N140" t="str">
        <f>IF(ISNUMBER(B!N140),RANK(B!N140,B!N$2:N$306,1),"")</f>
        <v/>
      </c>
    </row>
    <row r="141" spans="1:14" x14ac:dyDescent="0.25">
      <c r="A141">
        <v>140</v>
      </c>
      <c r="B141" s="1" t="s">
        <v>162</v>
      </c>
      <c r="C141">
        <f>IF(ISNUMBER(B!C141),RANK(B!C141,B!C$2:C$306,1),"")</f>
        <v>170</v>
      </c>
      <c r="D141" t="str">
        <f>IF(ISNUMBER(B!D141),RANK(B!D141,B!D$2:D$306,1),"")</f>
        <v/>
      </c>
      <c r="E141" t="str">
        <f>IF(ISNUMBER(B!E141),RANK(B!E141,B!E$2:E$306,1),"")</f>
        <v/>
      </c>
      <c r="F141" t="str">
        <f>IF(ISNUMBER(B!F141),RANK(B!F141,B!F$2:F$306,1),"")</f>
        <v/>
      </c>
      <c r="G141" t="str">
        <f>IF(ISNUMBER(B!G141),RANK(B!G141,B!G$2:G$306,1),"")</f>
        <v/>
      </c>
      <c r="H141" t="str">
        <f>IF(ISNUMBER(B!H141),RANK(B!H141,B!H$2:H$306,1),"")</f>
        <v/>
      </c>
      <c r="I141" t="str">
        <f>IF(ISNUMBER(B!I141),RANK(B!I141,B!I$2:I$306,1),"")</f>
        <v/>
      </c>
      <c r="J141" t="str">
        <f>IF(ISNUMBER(B!J141),RANK(B!J141,B!J$2:J$306,1),"")</f>
        <v/>
      </c>
      <c r="K141" t="str">
        <f>IF(ISNUMBER(B!K141),RANK(B!K141,B!K$2:K$306,1),"")</f>
        <v/>
      </c>
      <c r="L141" t="str">
        <f>IF(ISNUMBER(B!L141),RANK(B!L141,B!L$2:L$306,1),"")</f>
        <v/>
      </c>
      <c r="M141" t="str">
        <f>IF(ISNUMBER(B!M141),RANK(B!M141,B!M$2:M$306,1),"")</f>
        <v/>
      </c>
      <c r="N141" t="str">
        <f>IF(ISNUMBER(B!N141),RANK(B!N141,B!N$2:N$306,1),"")</f>
        <v/>
      </c>
    </row>
    <row r="142" spans="1:14" x14ac:dyDescent="0.25">
      <c r="A142">
        <v>141</v>
      </c>
      <c r="B142" s="1" t="s">
        <v>163</v>
      </c>
      <c r="C142" t="str">
        <f>IF(ISNUMBER(B!C142),RANK(B!C142,B!C$2:C$306,1),"")</f>
        <v/>
      </c>
      <c r="D142" t="str">
        <f>IF(ISNUMBER(B!D142),RANK(B!D142,B!D$2:D$306,1),"")</f>
        <v/>
      </c>
      <c r="E142" t="str">
        <f>IF(ISNUMBER(B!E142),RANK(B!E142,B!E$2:E$306,1),"")</f>
        <v/>
      </c>
      <c r="F142" t="str">
        <f>IF(ISNUMBER(B!F142),RANK(B!F142,B!F$2:F$306,1),"")</f>
        <v/>
      </c>
      <c r="G142" t="str">
        <f>IF(ISNUMBER(B!G142),RANK(B!G142,B!G$2:G$306,1),"")</f>
        <v/>
      </c>
      <c r="H142" t="str">
        <f>IF(ISNUMBER(B!H142),RANK(B!H142,B!H$2:H$306,1),"")</f>
        <v/>
      </c>
      <c r="I142" t="str">
        <f>IF(ISNUMBER(B!I142),RANK(B!I142,B!I$2:I$306,1),"")</f>
        <v/>
      </c>
      <c r="J142" t="str">
        <f>IF(ISNUMBER(B!J142),RANK(B!J142,B!J$2:J$306,1),"")</f>
        <v/>
      </c>
      <c r="K142" t="str">
        <f>IF(ISNUMBER(B!K142),RANK(B!K142,B!K$2:K$306,1),"")</f>
        <v/>
      </c>
      <c r="L142" t="str">
        <f>IF(ISNUMBER(B!L142),RANK(B!L142,B!L$2:L$306,1),"")</f>
        <v/>
      </c>
      <c r="M142" t="str">
        <f>IF(ISNUMBER(B!M142),RANK(B!M142,B!M$2:M$306,1),"")</f>
        <v/>
      </c>
      <c r="N142">
        <f>IF(ISNUMBER(B!N142),RANK(B!N142,B!N$2:N$306,1),"")</f>
        <v>85</v>
      </c>
    </row>
    <row r="143" spans="1:14" x14ac:dyDescent="0.25">
      <c r="A143">
        <v>142</v>
      </c>
      <c r="B143" s="1" t="s">
        <v>164</v>
      </c>
      <c r="C143">
        <f>IF(ISNUMBER(B!C143),RANK(B!C143,B!C$2:C$306,1),"")</f>
        <v>194</v>
      </c>
      <c r="D143">
        <f>IF(ISNUMBER(B!D143),RANK(B!D143,B!D$2:D$306,1),"")</f>
        <v>142</v>
      </c>
      <c r="E143" t="str">
        <f>IF(ISNUMBER(B!E143),RANK(B!E143,B!E$2:E$306,1),"")</f>
        <v/>
      </c>
      <c r="F143" t="str">
        <f>IF(ISNUMBER(B!F143),RANK(B!F143,B!F$2:F$306,1),"")</f>
        <v/>
      </c>
      <c r="G143" t="str">
        <f>IF(ISNUMBER(B!G143),RANK(B!G143,B!G$2:G$306,1),"")</f>
        <v/>
      </c>
      <c r="H143">
        <f>IF(ISNUMBER(B!H143),RANK(B!H143,B!H$2:H$306,1),"")</f>
        <v>136</v>
      </c>
      <c r="I143" t="str">
        <f>IF(ISNUMBER(B!I143),RANK(B!I143,B!I$2:I$306,1),"")</f>
        <v/>
      </c>
      <c r="J143" t="str">
        <f>IF(ISNUMBER(B!J143),RANK(B!J143,B!J$2:J$306,1),"")</f>
        <v/>
      </c>
      <c r="K143" t="str">
        <f>IF(ISNUMBER(B!K143),RANK(B!K143,B!K$2:K$306,1),"")</f>
        <v/>
      </c>
      <c r="L143" t="str">
        <f>IF(ISNUMBER(B!L143),RANK(B!L143,B!L$2:L$306,1),"")</f>
        <v/>
      </c>
      <c r="M143" t="str">
        <f>IF(ISNUMBER(B!M143),RANK(B!M143,B!M$2:M$306,1),"")</f>
        <v/>
      </c>
      <c r="N143" t="str">
        <f>IF(ISNUMBER(B!N143),RANK(B!N143,B!N$2:N$306,1),"")</f>
        <v/>
      </c>
    </row>
    <row r="144" spans="1:14" x14ac:dyDescent="0.25">
      <c r="A144">
        <v>143</v>
      </c>
      <c r="B144" s="1" t="s">
        <v>165</v>
      </c>
      <c r="C144">
        <f>IF(ISNUMBER(B!C144),RANK(B!C144,B!C$2:C$306,1),"")</f>
        <v>202</v>
      </c>
      <c r="D144">
        <f>IF(ISNUMBER(B!D144),RANK(B!D144,B!D$2:D$306,1),"")</f>
        <v>139</v>
      </c>
      <c r="E144" t="str">
        <f>IF(ISNUMBER(B!E144),RANK(B!E144,B!E$2:E$306,1),"")</f>
        <v/>
      </c>
      <c r="F144" t="str">
        <f>IF(ISNUMBER(B!F144),RANK(B!F144,B!F$2:F$306,1),"")</f>
        <v/>
      </c>
      <c r="G144" t="str">
        <f>IF(ISNUMBER(B!G144),RANK(B!G144,B!G$2:G$306,1),"")</f>
        <v/>
      </c>
      <c r="H144" t="str">
        <f>IF(ISNUMBER(B!H144),RANK(B!H144,B!H$2:H$306,1),"")</f>
        <v/>
      </c>
      <c r="I144" t="str">
        <f>IF(ISNUMBER(B!I144),RANK(B!I144,B!I$2:I$306,1),"")</f>
        <v/>
      </c>
      <c r="J144" t="str">
        <f>IF(ISNUMBER(B!J144),RANK(B!J144,B!J$2:J$306,1),"")</f>
        <v/>
      </c>
      <c r="K144" t="str">
        <f>IF(ISNUMBER(B!K144),RANK(B!K144,B!K$2:K$306,1),"")</f>
        <v/>
      </c>
      <c r="L144" t="str">
        <f>IF(ISNUMBER(B!L144),RANK(B!L144,B!L$2:L$306,1),"")</f>
        <v/>
      </c>
      <c r="M144" t="str">
        <f>IF(ISNUMBER(B!M144),RANK(B!M144,B!M$2:M$306,1),"")</f>
        <v/>
      </c>
      <c r="N144" t="str">
        <f>IF(ISNUMBER(B!N144),RANK(B!N144,B!N$2:N$306,1),"")</f>
        <v/>
      </c>
    </row>
    <row r="145" spans="1:14" x14ac:dyDescent="0.25">
      <c r="A145">
        <v>144</v>
      </c>
      <c r="B145" s="1" t="s">
        <v>166</v>
      </c>
      <c r="C145" t="str">
        <f>IF(ISNUMBER(B!C145),RANK(B!C145,B!C$2:C$306,1),"")</f>
        <v/>
      </c>
      <c r="D145" t="str">
        <f>IF(ISNUMBER(B!D145),RANK(B!D145,B!D$2:D$306,1),"")</f>
        <v/>
      </c>
      <c r="E145" t="str">
        <f>IF(ISNUMBER(B!E145),RANK(B!E145,B!E$2:E$306,1),"")</f>
        <v/>
      </c>
      <c r="F145" t="str">
        <f>IF(ISNUMBER(B!F145),RANK(B!F145,B!F$2:F$306,1),"")</f>
        <v/>
      </c>
      <c r="G145" t="str">
        <f>IF(ISNUMBER(B!G145),RANK(B!G145,B!G$2:G$306,1),"")</f>
        <v/>
      </c>
      <c r="H145">
        <f>IF(ISNUMBER(B!H145),RANK(B!H145,B!H$2:H$306,1),"")</f>
        <v>139</v>
      </c>
      <c r="I145" t="str">
        <f>IF(ISNUMBER(B!I145),RANK(B!I145,B!I$2:I$306,1),"")</f>
        <v/>
      </c>
      <c r="J145" t="str">
        <f>IF(ISNUMBER(B!J145),RANK(B!J145,B!J$2:J$306,1),"")</f>
        <v/>
      </c>
      <c r="K145" t="str">
        <f>IF(ISNUMBER(B!K145),RANK(B!K145,B!K$2:K$306,1),"")</f>
        <v/>
      </c>
      <c r="L145" t="str">
        <f>IF(ISNUMBER(B!L145),RANK(B!L145,B!L$2:L$306,1),"")</f>
        <v/>
      </c>
      <c r="M145" t="str">
        <f>IF(ISNUMBER(B!M145),RANK(B!M145,B!M$2:M$306,1),"")</f>
        <v/>
      </c>
      <c r="N145" t="str">
        <f>IF(ISNUMBER(B!N145),RANK(B!N145,B!N$2:N$306,1),"")</f>
        <v/>
      </c>
    </row>
    <row r="146" spans="1:14" x14ac:dyDescent="0.25">
      <c r="A146">
        <v>145</v>
      </c>
      <c r="B146" s="1" t="s">
        <v>167</v>
      </c>
      <c r="C146" t="str">
        <f>IF(ISNUMBER(B!C146),RANK(B!C146,B!C$2:C$306,1),"")</f>
        <v/>
      </c>
      <c r="D146" t="str">
        <f>IF(ISNUMBER(B!D146),RANK(B!D146,B!D$2:D$306,1),"")</f>
        <v/>
      </c>
      <c r="E146" t="str">
        <f>IF(ISNUMBER(B!E146),RANK(B!E146,B!E$2:E$306,1),"")</f>
        <v/>
      </c>
      <c r="F146" t="str">
        <f>IF(ISNUMBER(B!F146),RANK(B!F146,B!F$2:F$306,1),"")</f>
        <v/>
      </c>
      <c r="G146" t="str">
        <f>IF(ISNUMBER(B!G146),RANK(B!G146,B!G$2:G$306,1),"")</f>
        <v/>
      </c>
      <c r="H146" t="str">
        <f>IF(ISNUMBER(B!H146),RANK(B!H146,B!H$2:H$306,1),"")</f>
        <v/>
      </c>
      <c r="I146" t="str">
        <f>IF(ISNUMBER(B!I146),RANK(B!I146,B!I$2:I$306,1),"")</f>
        <v/>
      </c>
      <c r="J146" t="str">
        <f>IF(ISNUMBER(B!J146),RANK(B!J146,B!J$2:J$306,1),"")</f>
        <v/>
      </c>
      <c r="K146" t="str">
        <f>IF(ISNUMBER(B!K146),RANK(B!K146,B!K$2:K$306,1),"")</f>
        <v/>
      </c>
      <c r="L146" t="str">
        <f>IF(ISNUMBER(B!L146),RANK(B!L146,B!L$2:L$306,1),"")</f>
        <v/>
      </c>
      <c r="M146" t="str">
        <f>IF(ISNUMBER(B!M146),RANK(B!M146,B!M$2:M$306,1),"")</f>
        <v/>
      </c>
      <c r="N146" t="str">
        <f>IF(ISNUMBER(B!N146),RANK(B!N146,B!N$2:N$306,1),"")</f>
        <v/>
      </c>
    </row>
    <row r="147" spans="1:14" x14ac:dyDescent="0.25">
      <c r="A147">
        <v>146</v>
      </c>
      <c r="B147" s="1" t="s">
        <v>169</v>
      </c>
      <c r="C147" t="str">
        <f>IF(ISNUMBER(B!C147),RANK(B!C147,B!C$2:C$306,1),"")</f>
        <v/>
      </c>
      <c r="D147" t="str">
        <f>IF(ISNUMBER(B!D147),RANK(B!D147,B!D$2:D$306,1),"")</f>
        <v/>
      </c>
      <c r="E147" t="str">
        <f>IF(ISNUMBER(B!E147),RANK(B!E147,B!E$2:E$306,1),"")</f>
        <v/>
      </c>
      <c r="F147" t="str">
        <f>IF(ISNUMBER(B!F147),RANK(B!F147,B!F$2:F$306,1),"")</f>
        <v/>
      </c>
      <c r="G147" t="str">
        <f>IF(ISNUMBER(B!G147),RANK(B!G147,B!G$2:G$306,1),"")</f>
        <v/>
      </c>
      <c r="H147" t="str">
        <f>IF(ISNUMBER(B!H147),RANK(B!H147,B!H$2:H$306,1),"")</f>
        <v/>
      </c>
      <c r="I147" t="str">
        <f>IF(ISNUMBER(B!I147),RANK(B!I147,B!I$2:I$306,1),"")</f>
        <v/>
      </c>
      <c r="J147" t="str">
        <f>IF(ISNUMBER(B!J147),RANK(B!J147,B!J$2:J$306,1),"")</f>
        <v/>
      </c>
      <c r="K147" t="str">
        <f>IF(ISNUMBER(B!K147),RANK(B!K147,B!K$2:K$306,1),"")</f>
        <v/>
      </c>
      <c r="L147" t="str">
        <f>IF(ISNUMBER(B!L147),RANK(B!L147,B!L$2:L$306,1),"")</f>
        <v/>
      </c>
      <c r="M147" t="str">
        <f>IF(ISNUMBER(B!M147),RANK(B!M147,B!M$2:M$306,1),"")</f>
        <v/>
      </c>
      <c r="N147" t="str">
        <f>IF(ISNUMBER(B!N147),RANK(B!N147,B!N$2:N$306,1),"")</f>
        <v/>
      </c>
    </row>
    <row r="148" spans="1:14" x14ac:dyDescent="0.25">
      <c r="A148">
        <v>147</v>
      </c>
      <c r="B148" s="1" t="s">
        <v>170</v>
      </c>
      <c r="C148" t="str">
        <f>IF(ISNUMBER(B!C148),RANK(B!C148,B!C$2:C$306,1),"")</f>
        <v/>
      </c>
      <c r="D148" t="str">
        <f>IF(ISNUMBER(B!D148),RANK(B!D148,B!D$2:D$306,1),"")</f>
        <v/>
      </c>
      <c r="E148" t="str">
        <f>IF(ISNUMBER(B!E148),RANK(B!E148,B!E$2:E$306,1),"")</f>
        <v/>
      </c>
      <c r="F148" t="str">
        <f>IF(ISNUMBER(B!F148),RANK(B!F148,B!F$2:F$306,1),"")</f>
        <v/>
      </c>
      <c r="G148" t="str">
        <f>IF(ISNUMBER(B!G148),RANK(B!G148,B!G$2:G$306,1),"")</f>
        <v/>
      </c>
      <c r="H148" t="str">
        <f>IF(ISNUMBER(B!H148),RANK(B!H148,B!H$2:H$306,1),"")</f>
        <v/>
      </c>
      <c r="I148" t="str">
        <f>IF(ISNUMBER(B!I148),RANK(B!I148,B!I$2:I$306,1),"")</f>
        <v/>
      </c>
      <c r="J148" t="str">
        <f>IF(ISNUMBER(B!J148),RANK(B!J148,B!J$2:J$306,1),"")</f>
        <v/>
      </c>
      <c r="K148" t="str">
        <f>IF(ISNUMBER(B!K148),RANK(B!K148,B!K$2:K$306,1),"")</f>
        <v/>
      </c>
      <c r="L148" t="str">
        <f>IF(ISNUMBER(B!L148),RANK(B!L148,B!L$2:L$306,1),"")</f>
        <v/>
      </c>
      <c r="M148" t="str">
        <f>IF(ISNUMBER(B!M148),RANK(B!M148,B!M$2:M$306,1),"")</f>
        <v/>
      </c>
      <c r="N148" t="str">
        <f>IF(ISNUMBER(B!N148),RANK(B!N148,B!N$2:N$306,1),"")</f>
        <v/>
      </c>
    </row>
    <row r="149" spans="1:14" x14ac:dyDescent="0.25">
      <c r="A149">
        <v>148</v>
      </c>
      <c r="B149" s="1" t="s">
        <v>172</v>
      </c>
      <c r="C149" t="str">
        <f>IF(ISNUMBER(B!C149),RANK(B!C149,B!C$2:C$306,1),"")</f>
        <v/>
      </c>
      <c r="D149" t="str">
        <f>IF(ISNUMBER(B!D149),RANK(B!D149,B!D$2:D$306,1),"")</f>
        <v/>
      </c>
      <c r="E149" t="str">
        <f>IF(ISNUMBER(B!E149),RANK(B!E149,B!E$2:E$306,1),"")</f>
        <v/>
      </c>
      <c r="F149" t="str">
        <f>IF(ISNUMBER(B!F149),RANK(B!F149,B!F$2:F$306,1),"")</f>
        <v/>
      </c>
      <c r="G149" t="str">
        <f>IF(ISNUMBER(B!G149),RANK(B!G149,B!G$2:G$306,1),"")</f>
        <v/>
      </c>
      <c r="H149" t="str">
        <f>IF(ISNUMBER(B!H149),RANK(B!H149,B!H$2:H$306,1),"")</f>
        <v/>
      </c>
      <c r="I149" t="str">
        <f>IF(ISNUMBER(B!I149),RANK(B!I149,B!I$2:I$306,1),"")</f>
        <v/>
      </c>
      <c r="J149" t="str">
        <f>IF(ISNUMBER(B!J149),RANK(B!J149,B!J$2:J$306,1),"")</f>
        <v/>
      </c>
      <c r="K149" t="str">
        <f>IF(ISNUMBER(B!K149),RANK(B!K149,B!K$2:K$306,1),"")</f>
        <v/>
      </c>
      <c r="L149" t="str">
        <f>IF(ISNUMBER(B!L149),RANK(B!L149,B!L$2:L$306,1),"")</f>
        <v/>
      </c>
      <c r="M149" t="str">
        <f>IF(ISNUMBER(B!M149),RANK(B!M149,B!M$2:M$306,1),"")</f>
        <v/>
      </c>
      <c r="N149" t="str">
        <f>IF(ISNUMBER(B!N149),RANK(B!N149,B!N$2:N$306,1),"")</f>
        <v/>
      </c>
    </row>
    <row r="150" spans="1:14" x14ac:dyDescent="0.25">
      <c r="A150">
        <v>149</v>
      </c>
      <c r="B150" s="1" t="s">
        <v>174</v>
      </c>
      <c r="C150" t="str">
        <f>IF(ISNUMBER(B!C150),RANK(B!C150,B!C$2:C$306,1),"")</f>
        <v/>
      </c>
      <c r="D150" t="str">
        <f>IF(ISNUMBER(B!D150),RANK(B!D150,B!D$2:D$306,1),"")</f>
        <v/>
      </c>
      <c r="E150" t="str">
        <f>IF(ISNUMBER(B!E150),RANK(B!E150,B!E$2:E$306,1),"")</f>
        <v/>
      </c>
      <c r="F150" t="str">
        <f>IF(ISNUMBER(B!F150),RANK(B!F150,B!F$2:F$306,1),"")</f>
        <v/>
      </c>
      <c r="G150" t="str">
        <f>IF(ISNUMBER(B!G150),RANK(B!G150,B!G$2:G$306,1),"")</f>
        <v/>
      </c>
      <c r="H150" t="str">
        <f>IF(ISNUMBER(B!H150),RANK(B!H150,B!H$2:H$306,1),"")</f>
        <v/>
      </c>
      <c r="I150" t="str">
        <f>IF(ISNUMBER(B!I150),RANK(B!I150,B!I$2:I$306,1),"")</f>
        <v/>
      </c>
      <c r="J150" t="str">
        <f>IF(ISNUMBER(B!J150),RANK(B!J150,B!J$2:J$306,1),"")</f>
        <v/>
      </c>
      <c r="K150" t="str">
        <f>IF(ISNUMBER(B!K150),RANK(B!K150,B!K$2:K$306,1),"")</f>
        <v/>
      </c>
      <c r="L150" t="str">
        <f>IF(ISNUMBER(B!L150),RANK(B!L150,B!L$2:L$306,1),"")</f>
        <v/>
      </c>
      <c r="M150" t="str">
        <f>IF(ISNUMBER(B!M150),RANK(B!M150,B!M$2:M$306,1),"")</f>
        <v/>
      </c>
      <c r="N150" t="str">
        <f>IF(ISNUMBER(B!N150),RANK(B!N150,B!N$2:N$306,1),"")</f>
        <v/>
      </c>
    </row>
    <row r="151" spans="1:14" x14ac:dyDescent="0.25">
      <c r="A151">
        <v>150</v>
      </c>
      <c r="B151" s="1" t="s">
        <v>176</v>
      </c>
      <c r="C151" t="str">
        <f>IF(ISNUMBER(B!C151),RANK(B!C151,B!C$2:C$306,1),"")</f>
        <v/>
      </c>
      <c r="D151" t="str">
        <f>IF(ISNUMBER(B!D151),RANK(B!D151,B!D$2:D$306,1),"")</f>
        <v/>
      </c>
      <c r="E151" t="str">
        <f>IF(ISNUMBER(B!E151),RANK(B!E151,B!E$2:E$306,1),"")</f>
        <v/>
      </c>
      <c r="F151" t="str">
        <f>IF(ISNUMBER(B!F151),RANK(B!F151,B!F$2:F$306,1),"")</f>
        <v/>
      </c>
      <c r="G151" t="str">
        <f>IF(ISNUMBER(B!G151),RANK(B!G151,B!G$2:G$306,1),"")</f>
        <v/>
      </c>
      <c r="H151" t="str">
        <f>IF(ISNUMBER(B!H151),RANK(B!H151,B!H$2:H$306,1),"")</f>
        <v/>
      </c>
      <c r="I151" t="str">
        <f>IF(ISNUMBER(B!I151),RANK(B!I151,B!I$2:I$306,1),"")</f>
        <v/>
      </c>
      <c r="J151" t="str">
        <f>IF(ISNUMBER(B!J151),RANK(B!J151,B!J$2:J$306,1),"")</f>
        <v/>
      </c>
      <c r="K151" t="str">
        <f>IF(ISNUMBER(B!K151),RANK(B!K151,B!K$2:K$306,1),"")</f>
        <v/>
      </c>
      <c r="L151" t="str">
        <f>IF(ISNUMBER(B!L151),RANK(B!L151,B!L$2:L$306,1),"")</f>
        <v/>
      </c>
      <c r="M151" t="str">
        <f>IF(ISNUMBER(B!M151),RANK(B!M151,B!M$2:M$306,1),"")</f>
        <v/>
      </c>
      <c r="N151" t="str">
        <f>IF(ISNUMBER(B!N151),RANK(B!N151,B!N$2:N$306,1),"")</f>
        <v/>
      </c>
    </row>
    <row r="152" spans="1:14" x14ac:dyDescent="0.25">
      <c r="A152">
        <v>151</v>
      </c>
      <c r="B152" s="1" t="s">
        <v>177</v>
      </c>
      <c r="C152" t="str">
        <f>IF(ISNUMBER(B!C152),RANK(B!C152,B!C$2:C$306,1),"")</f>
        <v/>
      </c>
      <c r="D152" t="str">
        <f>IF(ISNUMBER(B!D152),RANK(B!D152,B!D$2:D$306,1),"")</f>
        <v/>
      </c>
      <c r="E152" t="str">
        <f>IF(ISNUMBER(B!E152),RANK(B!E152,B!E$2:E$306,1),"")</f>
        <v/>
      </c>
      <c r="F152" t="str">
        <f>IF(ISNUMBER(B!F152),RANK(B!F152,B!F$2:F$306,1),"")</f>
        <v/>
      </c>
      <c r="G152" t="str">
        <f>IF(ISNUMBER(B!G152),RANK(B!G152,B!G$2:G$306,1),"")</f>
        <v/>
      </c>
      <c r="H152" t="str">
        <f>IF(ISNUMBER(B!H152),RANK(B!H152,B!H$2:H$306,1),"")</f>
        <v/>
      </c>
      <c r="I152" t="str">
        <f>IF(ISNUMBER(B!I152),RANK(B!I152,B!I$2:I$306,1),"")</f>
        <v/>
      </c>
      <c r="J152" t="str">
        <f>IF(ISNUMBER(B!J152),RANK(B!J152,B!J$2:J$306,1),"")</f>
        <v/>
      </c>
      <c r="K152" t="str">
        <f>IF(ISNUMBER(B!K152),RANK(B!K152,B!K$2:K$306,1),"")</f>
        <v/>
      </c>
      <c r="L152" t="str">
        <f>IF(ISNUMBER(B!L152),RANK(B!L152,B!L$2:L$306,1),"")</f>
        <v/>
      </c>
      <c r="M152" t="str">
        <f>IF(ISNUMBER(B!M152),RANK(B!M152,B!M$2:M$306,1),"")</f>
        <v/>
      </c>
      <c r="N152" t="str">
        <f>IF(ISNUMBER(B!N152),RANK(B!N152,B!N$2:N$306,1),"")</f>
        <v/>
      </c>
    </row>
    <row r="153" spans="1:14" x14ac:dyDescent="0.25">
      <c r="A153">
        <v>152</v>
      </c>
      <c r="B153" s="1" t="s">
        <v>178</v>
      </c>
      <c r="C153" t="str">
        <f>IF(ISNUMBER(B!C153),RANK(B!C153,B!C$2:C$306,1),"")</f>
        <v/>
      </c>
      <c r="D153" t="str">
        <f>IF(ISNUMBER(B!D153),RANK(B!D153,B!D$2:D$306,1),"")</f>
        <v/>
      </c>
      <c r="E153" t="str">
        <f>IF(ISNUMBER(B!E153),RANK(B!E153,B!E$2:E$306,1),"")</f>
        <v/>
      </c>
      <c r="F153" t="str">
        <f>IF(ISNUMBER(B!F153),RANK(B!F153,B!F$2:F$306,1),"")</f>
        <v/>
      </c>
      <c r="G153" t="str">
        <f>IF(ISNUMBER(B!G153),RANK(B!G153,B!G$2:G$306,1),"")</f>
        <v/>
      </c>
      <c r="H153" t="str">
        <f>IF(ISNUMBER(B!H153),RANK(B!H153,B!H$2:H$306,1),"")</f>
        <v/>
      </c>
      <c r="I153" t="str">
        <f>IF(ISNUMBER(B!I153),RANK(B!I153,B!I$2:I$306,1),"")</f>
        <v/>
      </c>
      <c r="J153" t="str">
        <f>IF(ISNUMBER(B!J153),RANK(B!J153,B!J$2:J$306,1),"")</f>
        <v/>
      </c>
      <c r="K153" t="str">
        <f>IF(ISNUMBER(B!K153),RANK(B!K153,B!K$2:K$306,1),"")</f>
        <v/>
      </c>
      <c r="L153" t="str">
        <f>IF(ISNUMBER(B!L153),RANK(B!L153,B!L$2:L$306,1),"")</f>
        <v/>
      </c>
      <c r="M153" t="str">
        <f>IF(ISNUMBER(B!M153),RANK(B!M153,B!M$2:M$306,1),"")</f>
        <v/>
      </c>
      <c r="N153" t="str">
        <f>IF(ISNUMBER(B!N153),RANK(B!N153,B!N$2:N$306,1),"")</f>
        <v/>
      </c>
    </row>
    <row r="154" spans="1:14" x14ac:dyDescent="0.25">
      <c r="A154">
        <v>153</v>
      </c>
      <c r="B154" s="1" t="s">
        <v>179</v>
      </c>
      <c r="C154">
        <f>IF(ISNUMBER(B!C154),RANK(B!C154,B!C$2:C$306,1),"")</f>
        <v>128</v>
      </c>
      <c r="D154">
        <f>IF(ISNUMBER(B!D154),RANK(B!D154,B!D$2:D$306,1),"")</f>
        <v>51</v>
      </c>
      <c r="E154" t="str">
        <f>IF(ISNUMBER(B!E154),RANK(B!E154,B!E$2:E$306,1),"")</f>
        <v/>
      </c>
      <c r="F154" t="str">
        <f>IF(ISNUMBER(B!F154),RANK(B!F154,B!F$2:F$306,1),"")</f>
        <v/>
      </c>
      <c r="G154">
        <f>IF(ISNUMBER(B!G154),RANK(B!G154,B!G$2:G$306,1),"")</f>
        <v>93</v>
      </c>
      <c r="H154">
        <f>IF(ISNUMBER(B!H154),RANK(B!H154,B!H$2:H$306,1),"")</f>
        <v>115</v>
      </c>
      <c r="I154" t="str">
        <f>IF(ISNUMBER(B!I154),RANK(B!I154,B!I$2:I$306,1),"")</f>
        <v/>
      </c>
      <c r="J154">
        <f>IF(ISNUMBER(B!J154),RANK(B!J154,B!J$2:J$306,1),"")</f>
        <v>84</v>
      </c>
      <c r="K154" t="str">
        <f>IF(ISNUMBER(B!K154),RANK(B!K154,B!K$2:K$306,1),"")</f>
        <v/>
      </c>
      <c r="L154" t="str">
        <f>IF(ISNUMBER(B!L154),RANK(B!L154,B!L$2:L$306,1),"")</f>
        <v/>
      </c>
      <c r="M154" t="str">
        <f>IF(ISNUMBER(B!M154),RANK(B!M154,B!M$2:M$306,1),"")</f>
        <v/>
      </c>
      <c r="N154">
        <f>IF(ISNUMBER(B!N154),RANK(B!N154,B!N$2:N$306,1),"")</f>
        <v>93</v>
      </c>
    </row>
    <row r="155" spans="1:14" x14ac:dyDescent="0.25">
      <c r="A155">
        <v>154</v>
      </c>
      <c r="B155" s="1" t="s">
        <v>180</v>
      </c>
      <c r="C155">
        <f>IF(ISNUMBER(B!C155),RANK(B!C155,B!C$2:C$306,1),"")</f>
        <v>175</v>
      </c>
      <c r="D155">
        <f>IF(ISNUMBER(B!D155),RANK(B!D155,B!D$2:D$306,1),"")</f>
        <v>144</v>
      </c>
      <c r="E155" t="str">
        <f>IF(ISNUMBER(B!E155),RANK(B!E155,B!E$2:E$306,1),"")</f>
        <v/>
      </c>
      <c r="F155" t="str">
        <f>IF(ISNUMBER(B!F155),RANK(B!F155,B!F$2:F$306,1),"")</f>
        <v/>
      </c>
      <c r="G155" t="str">
        <f>IF(ISNUMBER(B!G155),RANK(B!G155,B!G$2:G$306,1),"")</f>
        <v/>
      </c>
      <c r="H155">
        <f>IF(ISNUMBER(B!H155),RANK(B!H155,B!H$2:H$306,1),"")</f>
        <v>78</v>
      </c>
      <c r="I155" t="str">
        <f>IF(ISNUMBER(B!I155),RANK(B!I155,B!I$2:I$306,1),"")</f>
        <v/>
      </c>
      <c r="J155" t="str">
        <f>IF(ISNUMBER(B!J155),RANK(B!J155,B!J$2:J$306,1),"")</f>
        <v/>
      </c>
      <c r="K155" t="str">
        <f>IF(ISNUMBER(B!K155),RANK(B!K155,B!K$2:K$306,1),"")</f>
        <v/>
      </c>
      <c r="L155" t="str">
        <f>IF(ISNUMBER(B!L155),RANK(B!L155,B!L$2:L$306,1),"")</f>
        <v/>
      </c>
      <c r="M155" t="str">
        <f>IF(ISNUMBER(B!M155),RANK(B!M155,B!M$2:M$306,1),"")</f>
        <v/>
      </c>
      <c r="N155" t="str">
        <f>IF(ISNUMBER(B!N155),RANK(B!N155,B!N$2:N$306,1),"")</f>
        <v/>
      </c>
    </row>
    <row r="156" spans="1:14" x14ac:dyDescent="0.25">
      <c r="A156">
        <v>155</v>
      </c>
      <c r="B156" s="1" t="s">
        <v>181</v>
      </c>
      <c r="C156">
        <f>IF(ISNUMBER(B!C156),RANK(B!C156,B!C$2:C$306,1),"")</f>
        <v>48</v>
      </c>
      <c r="D156" t="str">
        <f>IF(ISNUMBER(B!D156),RANK(B!D156,B!D$2:D$306,1),"")</f>
        <v/>
      </c>
      <c r="E156">
        <f>IF(ISNUMBER(B!E156),RANK(B!E156,B!E$2:E$306,1),"")</f>
        <v>34</v>
      </c>
      <c r="F156" t="str">
        <f>IF(ISNUMBER(B!F156),RANK(B!F156,B!F$2:F$306,1),"")</f>
        <v/>
      </c>
      <c r="G156">
        <f>IF(ISNUMBER(B!G156),RANK(B!G156,B!G$2:G$306,1),"")</f>
        <v>87</v>
      </c>
      <c r="H156">
        <f>IF(ISNUMBER(B!H156),RANK(B!H156,B!H$2:H$306,1),"")</f>
        <v>61</v>
      </c>
      <c r="I156" t="str">
        <f>IF(ISNUMBER(B!I156),RANK(B!I156,B!I$2:I$306,1),"")</f>
        <v/>
      </c>
      <c r="J156">
        <f>IF(ISNUMBER(B!J156),RANK(B!J156,B!J$2:J$306,1),"")</f>
        <v>23</v>
      </c>
      <c r="K156">
        <f>IF(ISNUMBER(B!K156),RANK(B!K156,B!K$2:K$306,1),"")</f>
        <v>34</v>
      </c>
      <c r="L156" t="str">
        <f>IF(ISNUMBER(B!L156),RANK(B!L156,B!L$2:L$306,1),"")</f>
        <v/>
      </c>
      <c r="M156" t="str">
        <f>IF(ISNUMBER(B!M156),RANK(B!M156,B!M$2:M$306,1),"")</f>
        <v/>
      </c>
      <c r="N156" t="str">
        <f>IF(ISNUMBER(B!N156),RANK(B!N156,B!N$2:N$306,1),"")</f>
        <v/>
      </c>
    </row>
    <row r="157" spans="1:14" x14ac:dyDescent="0.25">
      <c r="A157">
        <v>156</v>
      </c>
      <c r="B157" s="1" t="s">
        <v>182</v>
      </c>
      <c r="C157">
        <f>IF(ISNUMBER(B!C157),RANK(B!C157,B!C$2:C$306,1),"")</f>
        <v>169</v>
      </c>
      <c r="D157">
        <f>IF(ISNUMBER(B!D157),RANK(B!D157,B!D$2:D$306,1),"")</f>
        <v>124</v>
      </c>
      <c r="E157" t="str">
        <f>IF(ISNUMBER(B!E157),RANK(B!E157,B!E$2:E$306,1),"")</f>
        <v/>
      </c>
      <c r="F157" t="str">
        <f>IF(ISNUMBER(B!F157),RANK(B!F157,B!F$2:F$306,1),"")</f>
        <v/>
      </c>
      <c r="G157" t="str">
        <f>IF(ISNUMBER(B!G157),RANK(B!G157,B!G$2:G$306,1),"")</f>
        <v/>
      </c>
      <c r="H157" t="str">
        <f>IF(ISNUMBER(B!H157),RANK(B!H157,B!H$2:H$306,1),"")</f>
        <v/>
      </c>
      <c r="I157" t="str">
        <f>IF(ISNUMBER(B!I157),RANK(B!I157,B!I$2:I$306,1),"")</f>
        <v/>
      </c>
      <c r="J157">
        <f>IF(ISNUMBER(B!J157),RANK(B!J157,B!J$2:J$306,1),"")</f>
        <v>126</v>
      </c>
      <c r="K157" t="str">
        <f>IF(ISNUMBER(B!K157),RANK(B!K157,B!K$2:K$306,1),"")</f>
        <v/>
      </c>
      <c r="L157" t="str">
        <f>IF(ISNUMBER(B!L157),RANK(B!L157,B!L$2:L$306,1),"")</f>
        <v/>
      </c>
      <c r="M157" t="str">
        <f>IF(ISNUMBER(B!M157),RANK(B!M157,B!M$2:M$306,1),"")</f>
        <v/>
      </c>
      <c r="N157" t="str">
        <f>IF(ISNUMBER(B!N157),RANK(B!N157,B!N$2:N$306,1),"")</f>
        <v/>
      </c>
    </row>
    <row r="158" spans="1:14" x14ac:dyDescent="0.25">
      <c r="A158">
        <v>157</v>
      </c>
      <c r="B158" s="1" t="s">
        <v>183</v>
      </c>
      <c r="C158">
        <f>IF(ISNUMBER(B!C158),RANK(B!C158,B!C$2:C$306,1),"")</f>
        <v>102</v>
      </c>
      <c r="D158">
        <f>IF(ISNUMBER(B!D158),RANK(B!D158,B!D$2:D$306,1),"")</f>
        <v>15</v>
      </c>
      <c r="E158" t="str">
        <f>IF(ISNUMBER(B!E158),RANK(B!E158,B!E$2:E$306,1),"")</f>
        <v/>
      </c>
      <c r="F158">
        <f>IF(ISNUMBER(B!F158),RANK(B!F158,B!F$2:F$306,1),"")</f>
        <v>56</v>
      </c>
      <c r="G158">
        <f>IF(ISNUMBER(B!G158),RANK(B!G158,B!G$2:G$306,1),"")</f>
        <v>79</v>
      </c>
      <c r="H158" t="str">
        <f>IF(ISNUMBER(B!H158),RANK(B!H158,B!H$2:H$306,1),"")</f>
        <v/>
      </c>
      <c r="I158" t="str">
        <f>IF(ISNUMBER(B!I158),RANK(B!I158,B!I$2:I$306,1),"")</f>
        <v/>
      </c>
      <c r="J158">
        <f>IF(ISNUMBER(B!J158),RANK(B!J158,B!J$2:J$306,1),"")</f>
        <v>52</v>
      </c>
      <c r="K158" t="str">
        <f>IF(ISNUMBER(B!K158),RANK(B!K158,B!K$2:K$306,1),"")</f>
        <v/>
      </c>
      <c r="L158" t="str">
        <f>IF(ISNUMBER(B!L158),RANK(B!L158,B!L$2:L$306,1),"")</f>
        <v/>
      </c>
      <c r="M158" t="str">
        <f>IF(ISNUMBER(B!M158),RANK(B!M158,B!M$2:M$306,1),"")</f>
        <v/>
      </c>
      <c r="N158" t="str">
        <f>IF(ISNUMBER(B!N158),RANK(B!N158,B!N$2:N$306,1),"")</f>
        <v/>
      </c>
    </row>
    <row r="159" spans="1:14" x14ac:dyDescent="0.25">
      <c r="A159">
        <v>158</v>
      </c>
      <c r="B159" s="1" t="s">
        <v>184</v>
      </c>
      <c r="C159">
        <f>IF(ISNUMBER(B!C159),RANK(B!C159,B!C$2:C$306,1),"")</f>
        <v>40</v>
      </c>
      <c r="D159" t="str">
        <f>IF(ISNUMBER(B!D159),RANK(B!D159,B!D$2:D$306,1),"")</f>
        <v/>
      </c>
      <c r="E159" t="str">
        <f>IF(ISNUMBER(B!E159),RANK(B!E159,B!E$2:E$306,1),"")</f>
        <v/>
      </c>
      <c r="F159" t="str">
        <f>IF(ISNUMBER(B!F159),RANK(B!F159,B!F$2:F$306,1),"")</f>
        <v/>
      </c>
      <c r="G159">
        <f>IF(ISNUMBER(B!G159),RANK(B!G159,B!G$2:G$306,1),"")</f>
        <v>86</v>
      </c>
      <c r="H159">
        <f>IF(ISNUMBER(B!H159),RANK(B!H159,B!H$2:H$306,1),"")</f>
        <v>71</v>
      </c>
      <c r="I159" t="str">
        <f>IF(ISNUMBER(B!I159),RANK(B!I159,B!I$2:I$306,1),"")</f>
        <v/>
      </c>
      <c r="J159">
        <f>IF(ISNUMBER(B!J159),RANK(B!J159,B!J$2:J$306,1),"")</f>
        <v>44</v>
      </c>
      <c r="K159" t="str">
        <f>IF(ISNUMBER(B!K159),RANK(B!K159,B!K$2:K$306,1),"")</f>
        <v/>
      </c>
      <c r="L159" t="str">
        <f>IF(ISNUMBER(B!L159),RANK(B!L159,B!L$2:L$306,1),"")</f>
        <v/>
      </c>
      <c r="M159">
        <f>IF(ISNUMBER(B!M159),RANK(B!M159,B!M$2:M$306,1),"")</f>
        <v>79</v>
      </c>
      <c r="N159" t="str">
        <f>IF(ISNUMBER(B!N159),RANK(B!N159,B!N$2:N$306,1),"")</f>
        <v/>
      </c>
    </row>
    <row r="160" spans="1:14" x14ac:dyDescent="0.25">
      <c r="A160">
        <v>159</v>
      </c>
      <c r="B160" s="1" t="s">
        <v>185</v>
      </c>
      <c r="C160">
        <f>IF(ISNUMBER(B!C160),RANK(B!C160,B!C$2:C$306,1),"")</f>
        <v>174</v>
      </c>
      <c r="D160" t="str">
        <f>IF(ISNUMBER(B!D160),RANK(B!D160,B!D$2:D$306,1),"")</f>
        <v/>
      </c>
      <c r="E160" t="str">
        <f>IF(ISNUMBER(B!E160),RANK(B!E160,B!E$2:E$306,1),"")</f>
        <v/>
      </c>
      <c r="F160" t="str">
        <f>IF(ISNUMBER(B!F160),RANK(B!F160,B!F$2:F$306,1),"")</f>
        <v/>
      </c>
      <c r="G160" t="str">
        <f>IF(ISNUMBER(B!G160),RANK(B!G160,B!G$2:G$306,1),"")</f>
        <v/>
      </c>
      <c r="H160" t="str">
        <f>IF(ISNUMBER(B!H160),RANK(B!H160,B!H$2:H$306,1),"")</f>
        <v/>
      </c>
      <c r="I160" t="str">
        <f>IF(ISNUMBER(B!I160),RANK(B!I160,B!I$2:I$306,1),"")</f>
        <v/>
      </c>
      <c r="J160">
        <f>IF(ISNUMBER(B!J160),RANK(B!J160,B!J$2:J$306,1),"")</f>
        <v>123</v>
      </c>
      <c r="K160" t="str">
        <f>IF(ISNUMBER(B!K160),RANK(B!K160,B!K$2:K$306,1),"")</f>
        <v/>
      </c>
      <c r="L160" t="str">
        <f>IF(ISNUMBER(B!L160),RANK(B!L160,B!L$2:L$306,1),"")</f>
        <v/>
      </c>
      <c r="M160" t="str">
        <f>IF(ISNUMBER(B!M160),RANK(B!M160,B!M$2:M$306,1),"")</f>
        <v/>
      </c>
      <c r="N160" t="str">
        <f>IF(ISNUMBER(B!N160),RANK(B!N160,B!N$2:N$306,1),"")</f>
        <v/>
      </c>
    </row>
    <row r="161" spans="1:14" x14ac:dyDescent="0.25">
      <c r="A161">
        <v>160</v>
      </c>
      <c r="B161" s="1" t="s">
        <v>186</v>
      </c>
      <c r="C161" t="str">
        <f>IF(ISNUMBER(B!C161),RANK(B!C161,B!C$2:C$306,1),"")</f>
        <v/>
      </c>
      <c r="D161">
        <f>IF(ISNUMBER(B!D161),RANK(B!D161,B!D$2:D$306,1),"")</f>
        <v>133</v>
      </c>
      <c r="E161" t="str">
        <f>IF(ISNUMBER(B!E161),RANK(B!E161,B!E$2:E$306,1),"")</f>
        <v/>
      </c>
      <c r="F161" t="str">
        <f>IF(ISNUMBER(B!F161),RANK(B!F161,B!F$2:F$306,1),"")</f>
        <v/>
      </c>
      <c r="G161" t="str">
        <f>IF(ISNUMBER(B!G161),RANK(B!G161,B!G$2:G$306,1),"")</f>
        <v/>
      </c>
      <c r="H161" t="str">
        <f>IF(ISNUMBER(B!H161),RANK(B!H161,B!H$2:H$306,1),"")</f>
        <v/>
      </c>
      <c r="I161" t="str">
        <f>IF(ISNUMBER(B!I161),RANK(B!I161,B!I$2:I$306,1),"")</f>
        <v/>
      </c>
      <c r="J161" t="str">
        <f>IF(ISNUMBER(B!J161),RANK(B!J161,B!J$2:J$306,1),"")</f>
        <v/>
      </c>
      <c r="K161" t="str">
        <f>IF(ISNUMBER(B!K161),RANK(B!K161,B!K$2:K$306,1),"")</f>
        <v/>
      </c>
      <c r="L161" t="str">
        <f>IF(ISNUMBER(B!L161),RANK(B!L161,B!L$2:L$306,1),"")</f>
        <v/>
      </c>
      <c r="M161" t="str">
        <f>IF(ISNUMBER(B!M161),RANK(B!M161,B!M$2:M$306,1),"")</f>
        <v/>
      </c>
      <c r="N161" t="str">
        <f>IF(ISNUMBER(B!N161),RANK(B!N161,B!N$2:N$306,1),"")</f>
        <v/>
      </c>
    </row>
    <row r="162" spans="1:14" x14ac:dyDescent="0.25">
      <c r="A162">
        <v>161</v>
      </c>
      <c r="B162" s="1" t="s">
        <v>187</v>
      </c>
      <c r="C162" t="str">
        <f>IF(ISNUMBER(B!C162),RANK(B!C162,B!C$2:C$306,1),"")</f>
        <v/>
      </c>
      <c r="D162" t="str">
        <f>IF(ISNUMBER(B!D162),RANK(B!D162,B!D$2:D$306,1),"")</f>
        <v/>
      </c>
      <c r="E162" t="str">
        <f>IF(ISNUMBER(B!E162),RANK(B!E162,B!E$2:E$306,1),"")</f>
        <v/>
      </c>
      <c r="F162" t="str">
        <f>IF(ISNUMBER(B!F162),RANK(B!F162,B!F$2:F$306,1),"")</f>
        <v/>
      </c>
      <c r="G162" t="str">
        <f>IF(ISNUMBER(B!G162),RANK(B!G162,B!G$2:G$306,1),"")</f>
        <v/>
      </c>
      <c r="H162" t="str">
        <f>IF(ISNUMBER(B!H162),RANK(B!H162,B!H$2:H$306,1),"")</f>
        <v/>
      </c>
      <c r="I162" t="str">
        <f>IF(ISNUMBER(B!I162),RANK(B!I162,B!I$2:I$306,1),"")</f>
        <v/>
      </c>
      <c r="J162" t="str">
        <f>IF(ISNUMBER(B!J162),RANK(B!J162,B!J$2:J$306,1),"")</f>
        <v/>
      </c>
      <c r="K162" t="str">
        <f>IF(ISNUMBER(B!K162),RANK(B!K162,B!K$2:K$306,1),"")</f>
        <v/>
      </c>
      <c r="L162" t="str">
        <f>IF(ISNUMBER(B!L162),RANK(B!L162,B!L$2:L$306,1),"")</f>
        <v/>
      </c>
      <c r="M162" t="str">
        <f>IF(ISNUMBER(B!M162),RANK(B!M162,B!M$2:M$306,1),"")</f>
        <v/>
      </c>
      <c r="N162" t="str">
        <f>IF(ISNUMBER(B!N162),RANK(B!N162,B!N$2:N$306,1),"")</f>
        <v/>
      </c>
    </row>
    <row r="163" spans="1:14" x14ac:dyDescent="0.25">
      <c r="A163">
        <v>162</v>
      </c>
      <c r="B163" s="1" t="s">
        <v>189</v>
      </c>
      <c r="C163" t="str">
        <f>IF(ISNUMBER(B!C163),RANK(B!C163,B!C$2:C$306,1),"")</f>
        <v/>
      </c>
      <c r="D163" t="str">
        <f>IF(ISNUMBER(B!D163),RANK(B!D163,B!D$2:D$306,1),"")</f>
        <v/>
      </c>
      <c r="E163" t="str">
        <f>IF(ISNUMBER(B!E163),RANK(B!E163,B!E$2:E$306,1),"")</f>
        <v/>
      </c>
      <c r="F163" t="str">
        <f>IF(ISNUMBER(B!F163),RANK(B!F163,B!F$2:F$306,1),"")</f>
        <v/>
      </c>
      <c r="G163" t="str">
        <f>IF(ISNUMBER(B!G163),RANK(B!G163,B!G$2:G$306,1),"")</f>
        <v/>
      </c>
      <c r="H163" t="str">
        <f>IF(ISNUMBER(B!H163),RANK(B!H163,B!H$2:H$306,1),"")</f>
        <v/>
      </c>
      <c r="I163" t="str">
        <f>IF(ISNUMBER(B!I163),RANK(B!I163,B!I$2:I$306,1),"")</f>
        <v/>
      </c>
      <c r="J163" t="str">
        <f>IF(ISNUMBER(B!J163),RANK(B!J163,B!J$2:J$306,1),"")</f>
        <v/>
      </c>
      <c r="K163" t="str">
        <f>IF(ISNUMBER(B!K163),RANK(B!K163,B!K$2:K$306,1),"")</f>
        <v/>
      </c>
      <c r="L163" t="str">
        <f>IF(ISNUMBER(B!L163),RANK(B!L163,B!L$2:L$306,1),"")</f>
        <v/>
      </c>
      <c r="M163" t="str">
        <f>IF(ISNUMBER(B!M163),RANK(B!M163,B!M$2:M$306,1),"")</f>
        <v/>
      </c>
      <c r="N163" t="str">
        <f>IF(ISNUMBER(B!N163),RANK(B!N163,B!N$2:N$306,1),"")</f>
        <v/>
      </c>
    </row>
    <row r="164" spans="1:14" x14ac:dyDescent="0.25">
      <c r="A164">
        <v>163</v>
      </c>
      <c r="B164" s="1" t="s">
        <v>191</v>
      </c>
      <c r="C164">
        <f>IF(ISNUMBER(B!C164),RANK(B!C164,B!C$2:C$306,1),"")</f>
        <v>154</v>
      </c>
      <c r="D164" t="str">
        <f>IF(ISNUMBER(B!D164),RANK(B!D164,B!D$2:D$306,1),"")</f>
        <v/>
      </c>
      <c r="E164" t="str">
        <f>IF(ISNUMBER(B!E164),RANK(B!E164,B!E$2:E$306,1),"")</f>
        <v/>
      </c>
      <c r="F164" t="str">
        <f>IF(ISNUMBER(B!F164),RANK(B!F164,B!F$2:F$306,1),"")</f>
        <v/>
      </c>
      <c r="G164">
        <f>IF(ISNUMBER(B!G164),RANK(B!G164,B!G$2:G$306,1),"")</f>
        <v>106</v>
      </c>
      <c r="H164">
        <f>IF(ISNUMBER(B!H164),RANK(B!H164,B!H$2:H$306,1),"")</f>
        <v>121</v>
      </c>
      <c r="I164" t="str">
        <f>IF(ISNUMBER(B!I164),RANK(B!I164,B!I$2:I$306,1),"")</f>
        <v/>
      </c>
      <c r="J164">
        <f>IF(ISNUMBER(B!J164),RANK(B!J164,B!J$2:J$306,1),"")</f>
        <v>112</v>
      </c>
      <c r="K164" t="str">
        <f>IF(ISNUMBER(B!K164),RANK(B!K164,B!K$2:K$306,1),"")</f>
        <v/>
      </c>
      <c r="L164" t="str">
        <f>IF(ISNUMBER(B!L164),RANK(B!L164,B!L$2:L$306,1),"")</f>
        <v/>
      </c>
      <c r="M164" t="str">
        <f>IF(ISNUMBER(B!M164),RANK(B!M164,B!M$2:M$306,1),"")</f>
        <v/>
      </c>
      <c r="N164" t="str">
        <f>IF(ISNUMBER(B!N164),RANK(B!N164,B!N$2:N$306,1),"")</f>
        <v/>
      </c>
    </row>
    <row r="165" spans="1:14" x14ac:dyDescent="0.25">
      <c r="A165">
        <v>164</v>
      </c>
      <c r="B165" s="1" t="s">
        <v>192</v>
      </c>
      <c r="C165">
        <f>IF(ISNUMBER(B!C165),RANK(B!C165,B!C$2:C$306,1),"")</f>
        <v>84</v>
      </c>
      <c r="D165">
        <f>IF(ISNUMBER(B!D165),RANK(B!D165,B!D$2:D$306,1),"")</f>
        <v>136</v>
      </c>
      <c r="E165" t="str">
        <f>IF(ISNUMBER(B!E165),RANK(B!E165,B!E$2:E$306,1),"")</f>
        <v/>
      </c>
      <c r="F165" t="str">
        <f>IF(ISNUMBER(B!F165),RANK(B!F165,B!F$2:F$306,1),"")</f>
        <v/>
      </c>
      <c r="G165">
        <f>IF(ISNUMBER(B!G165),RANK(B!G165,B!G$2:G$306,1),"")</f>
        <v>100</v>
      </c>
      <c r="H165">
        <f>IF(ISNUMBER(B!H165),RANK(B!H165,B!H$2:H$306,1),"")</f>
        <v>120</v>
      </c>
      <c r="I165" t="str">
        <f>IF(ISNUMBER(B!I165),RANK(B!I165,B!I$2:I$306,1),"")</f>
        <v/>
      </c>
      <c r="J165">
        <f>IF(ISNUMBER(B!J165),RANK(B!J165,B!J$2:J$306,1),"")</f>
        <v>93</v>
      </c>
      <c r="K165">
        <f>IF(ISNUMBER(B!K165),RANK(B!K165,B!K$2:K$306,1),"")</f>
        <v>86</v>
      </c>
      <c r="L165" t="str">
        <f>IF(ISNUMBER(B!L165),RANK(B!L165,B!L$2:L$306,1),"")</f>
        <v/>
      </c>
      <c r="M165" t="str">
        <f>IF(ISNUMBER(B!M165),RANK(B!M165,B!M$2:M$306,1),"")</f>
        <v/>
      </c>
      <c r="N165" t="str">
        <f>IF(ISNUMBER(B!N165),RANK(B!N165,B!N$2:N$306,1),"")</f>
        <v/>
      </c>
    </row>
    <row r="166" spans="1:14" x14ac:dyDescent="0.25">
      <c r="A166">
        <v>165</v>
      </c>
      <c r="B166" s="1" t="s">
        <v>193</v>
      </c>
      <c r="C166">
        <f>IF(ISNUMBER(B!C166),RANK(B!C166,B!C$2:C$306,1),"")</f>
        <v>56</v>
      </c>
      <c r="D166">
        <f>IF(ISNUMBER(B!D166),RANK(B!D166,B!D$2:D$306,1),"")</f>
        <v>61</v>
      </c>
      <c r="E166" t="str">
        <f>IF(ISNUMBER(B!E166),RANK(B!E166,B!E$2:E$306,1),"")</f>
        <v/>
      </c>
      <c r="F166" t="str">
        <f>IF(ISNUMBER(B!F166),RANK(B!F166,B!F$2:F$306,1),"")</f>
        <v/>
      </c>
      <c r="G166">
        <f>IF(ISNUMBER(B!G166),RANK(B!G166,B!G$2:G$306,1),"")</f>
        <v>80</v>
      </c>
      <c r="H166">
        <f>IF(ISNUMBER(B!H166),RANK(B!H166,B!H$2:H$306,1),"")</f>
        <v>97</v>
      </c>
      <c r="I166" t="str">
        <f>IF(ISNUMBER(B!I166),RANK(B!I166,B!I$2:I$306,1),"")</f>
        <v/>
      </c>
      <c r="J166">
        <f>IF(ISNUMBER(B!J166),RANK(B!J166,B!J$2:J$306,1),"")</f>
        <v>101</v>
      </c>
      <c r="K166" t="str">
        <f>IF(ISNUMBER(B!K166),RANK(B!K166,B!K$2:K$306,1),"")</f>
        <v/>
      </c>
      <c r="L166" t="str">
        <f>IF(ISNUMBER(B!L166),RANK(B!L166,B!L$2:L$306,1),"")</f>
        <v/>
      </c>
      <c r="M166" t="str">
        <f>IF(ISNUMBER(B!M166),RANK(B!M166,B!M$2:M$306,1),"")</f>
        <v/>
      </c>
      <c r="N166" t="str">
        <f>IF(ISNUMBER(B!N166),RANK(B!N166,B!N$2:N$306,1),"")</f>
        <v/>
      </c>
    </row>
    <row r="167" spans="1:14" x14ac:dyDescent="0.25">
      <c r="A167">
        <v>166</v>
      </c>
      <c r="B167" s="1" t="s">
        <v>194</v>
      </c>
      <c r="C167" t="str">
        <f>IF(ISNUMBER(B!C167),RANK(B!C167,B!C$2:C$306,1),"")</f>
        <v/>
      </c>
      <c r="D167" t="str">
        <f>IF(ISNUMBER(B!D167),RANK(B!D167,B!D$2:D$306,1),"")</f>
        <v/>
      </c>
      <c r="E167" t="str">
        <f>IF(ISNUMBER(B!E167),RANK(B!E167,B!E$2:E$306,1),"")</f>
        <v/>
      </c>
      <c r="F167" t="str">
        <f>IF(ISNUMBER(B!F167),RANK(B!F167,B!F$2:F$306,1),"")</f>
        <v/>
      </c>
      <c r="G167" t="str">
        <f>IF(ISNUMBER(B!G167),RANK(B!G167,B!G$2:G$306,1),"")</f>
        <v/>
      </c>
      <c r="H167">
        <f>IF(ISNUMBER(B!H167),RANK(B!H167,B!H$2:H$306,1),"")</f>
        <v>119</v>
      </c>
      <c r="I167" t="str">
        <f>IF(ISNUMBER(B!I167),RANK(B!I167,B!I$2:I$306,1),"")</f>
        <v/>
      </c>
      <c r="J167" t="str">
        <f>IF(ISNUMBER(B!J167),RANK(B!J167,B!J$2:J$306,1),"")</f>
        <v/>
      </c>
      <c r="K167" t="str">
        <f>IF(ISNUMBER(B!K167),RANK(B!K167,B!K$2:K$306,1),"")</f>
        <v/>
      </c>
      <c r="L167" t="str">
        <f>IF(ISNUMBER(B!L167),RANK(B!L167,B!L$2:L$306,1),"")</f>
        <v/>
      </c>
      <c r="M167" t="str">
        <f>IF(ISNUMBER(B!M167),RANK(B!M167,B!M$2:M$306,1),"")</f>
        <v/>
      </c>
      <c r="N167" t="str">
        <f>IF(ISNUMBER(B!N167),RANK(B!N167,B!N$2:N$306,1),"")</f>
        <v/>
      </c>
    </row>
    <row r="168" spans="1:14" x14ac:dyDescent="0.25">
      <c r="A168">
        <v>167</v>
      </c>
      <c r="B168" s="1" t="s">
        <v>195</v>
      </c>
      <c r="C168">
        <f>IF(ISNUMBER(B!C168),RANK(B!C168,B!C$2:C$306,1),"")</f>
        <v>41</v>
      </c>
      <c r="D168" t="str">
        <f>IF(ISNUMBER(B!D168),RANK(B!D168,B!D$2:D$306,1),"")</f>
        <v/>
      </c>
      <c r="E168" t="str">
        <f>IF(ISNUMBER(B!E168),RANK(B!E168,B!E$2:E$306,1),"")</f>
        <v/>
      </c>
      <c r="F168" t="str">
        <f>IF(ISNUMBER(B!F168),RANK(B!F168,B!F$2:F$306,1),"")</f>
        <v/>
      </c>
      <c r="G168" t="str">
        <f>IF(ISNUMBER(B!G168),RANK(B!G168,B!G$2:G$306,1),"")</f>
        <v/>
      </c>
      <c r="H168">
        <f>IF(ISNUMBER(B!H168),RANK(B!H168,B!H$2:H$306,1),"")</f>
        <v>89</v>
      </c>
      <c r="I168" t="str">
        <f>IF(ISNUMBER(B!I168),RANK(B!I168,B!I$2:I$306,1),"")</f>
        <v/>
      </c>
      <c r="J168" t="str">
        <f>IF(ISNUMBER(B!J168),RANK(B!J168,B!J$2:J$306,1),"")</f>
        <v/>
      </c>
      <c r="K168" t="str">
        <f>IF(ISNUMBER(B!K168),RANK(B!K168,B!K$2:K$306,1),"")</f>
        <v/>
      </c>
      <c r="L168" t="str">
        <f>IF(ISNUMBER(B!L168),RANK(B!L168,B!L$2:L$306,1),"")</f>
        <v/>
      </c>
      <c r="M168" t="str">
        <f>IF(ISNUMBER(B!M168),RANK(B!M168,B!M$2:M$306,1),"")</f>
        <v/>
      </c>
      <c r="N168" t="str">
        <f>IF(ISNUMBER(B!N168),RANK(B!N168,B!N$2:N$306,1),"")</f>
        <v/>
      </c>
    </row>
    <row r="169" spans="1:14" x14ac:dyDescent="0.25">
      <c r="A169">
        <v>168</v>
      </c>
      <c r="B169" s="1" t="s">
        <v>196</v>
      </c>
      <c r="C169">
        <f>IF(ISNUMBER(B!C169),RANK(B!C169,B!C$2:C$306,1),"")</f>
        <v>14</v>
      </c>
      <c r="D169">
        <f>IF(ISNUMBER(B!D169),RANK(B!D169,B!D$2:D$306,1),"")</f>
        <v>16</v>
      </c>
      <c r="E169" t="str">
        <f>IF(ISNUMBER(B!E169),RANK(B!E169,B!E$2:E$306,1),"")</f>
        <v/>
      </c>
      <c r="F169" t="str">
        <f>IF(ISNUMBER(B!F169),RANK(B!F169,B!F$2:F$306,1),"")</f>
        <v/>
      </c>
      <c r="G169">
        <f>IF(ISNUMBER(B!G169),RANK(B!G169,B!G$2:G$306,1),"")</f>
        <v>32</v>
      </c>
      <c r="H169">
        <f>IF(ISNUMBER(B!H169),RANK(B!H169,B!H$2:H$306,1),"")</f>
        <v>48</v>
      </c>
      <c r="I169" t="str">
        <f>IF(ISNUMBER(B!I169),RANK(B!I169,B!I$2:I$306,1),"")</f>
        <v/>
      </c>
      <c r="J169" t="str">
        <f>IF(ISNUMBER(B!J169),RANK(B!J169,B!J$2:J$306,1),"")</f>
        <v/>
      </c>
      <c r="K169" t="str">
        <f>IF(ISNUMBER(B!K169),RANK(B!K169,B!K$2:K$306,1),"")</f>
        <v/>
      </c>
      <c r="L169" t="str">
        <f>IF(ISNUMBER(B!L169),RANK(B!L169,B!L$2:L$306,1),"")</f>
        <v/>
      </c>
      <c r="M169" t="str">
        <f>IF(ISNUMBER(B!M169),RANK(B!M169,B!M$2:M$306,1),"")</f>
        <v/>
      </c>
      <c r="N169" t="str">
        <f>IF(ISNUMBER(B!N169),RANK(B!N169,B!N$2:N$306,1),"")</f>
        <v/>
      </c>
    </row>
    <row r="170" spans="1:14" x14ac:dyDescent="0.25">
      <c r="A170">
        <v>169</v>
      </c>
      <c r="B170" s="1" t="s">
        <v>197</v>
      </c>
      <c r="C170">
        <f>IF(ISNUMBER(B!C170),RANK(B!C170,B!C$2:C$306,1),"")</f>
        <v>193</v>
      </c>
      <c r="D170" t="str">
        <f>IF(ISNUMBER(B!D170),RANK(B!D170,B!D$2:D$306,1),"")</f>
        <v/>
      </c>
      <c r="E170" t="str">
        <f>IF(ISNUMBER(B!E170),RANK(B!E170,B!E$2:E$306,1),"")</f>
        <v/>
      </c>
      <c r="F170" t="str">
        <f>IF(ISNUMBER(B!F170),RANK(B!F170,B!F$2:F$306,1),"")</f>
        <v/>
      </c>
      <c r="G170" t="str">
        <f>IF(ISNUMBER(B!G170),RANK(B!G170,B!G$2:G$306,1),"")</f>
        <v/>
      </c>
      <c r="H170" t="str">
        <f>IF(ISNUMBER(B!H170),RANK(B!H170,B!H$2:H$306,1),"")</f>
        <v/>
      </c>
      <c r="I170" t="str">
        <f>IF(ISNUMBER(B!I170),RANK(B!I170,B!I$2:I$306,1),"")</f>
        <v/>
      </c>
      <c r="J170" t="str">
        <f>IF(ISNUMBER(B!J170),RANK(B!J170,B!J$2:J$306,1),"")</f>
        <v/>
      </c>
      <c r="K170" t="str">
        <f>IF(ISNUMBER(B!K170),RANK(B!K170,B!K$2:K$306,1),"")</f>
        <v/>
      </c>
      <c r="L170" t="str">
        <f>IF(ISNUMBER(B!L170),RANK(B!L170,B!L$2:L$306,1),"")</f>
        <v/>
      </c>
      <c r="M170" t="str">
        <f>IF(ISNUMBER(B!M170),RANK(B!M170,B!M$2:M$306,1),"")</f>
        <v/>
      </c>
      <c r="N170" t="str">
        <f>IF(ISNUMBER(B!N170),RANK(B!N170,B!N$2:N$306,1),"")</f>
        <v/>
      </c>
    </row>
    <row r="171" spans="1:14" x14ac:dyDescent="0.25">
      <c r="A171">
        <v>170</v>
      </c>
      <c r="B171" s="1" t="s">
        <v>198</v>
      </c>
      <c r="C171">
        <f>IF(ISNUMBER(B!C171),RANK(B!C171,B!C$2:C$306,1),"")</f>
        <v>179</v>
      </c>
      <c r="D171">
        <f>IF(ISNUMBER(B!D171),RANK(B!D171,B!D$2:D$306,1),"")</f>
        <v>132</v>
      </c>
      <c r="E171" t="str">
        <f>IF(ISNUMBER(B!E171),RANK(B!E171,B!E$2:E$306,1),"")</f>
        <v/>
      </c>
      <c r="F171" t="str">
        <f>IF(ISNUMBER(B!F171),RANK(B!F171,B!F$2:F$306,1),"")</f>
        <v/>
      </c>
      <c r="G171" t="str">
        <f>IF(ISNUMBER(B!G171),RANK(B!G171,B!G$2:G$306,1),"")</f>
        <v/>
      </c>
      <c r="H171">
        <f>IF(ISNUMBER(B!H171),RANK(B!H171,B!H$2:H$306,1),"")</f>
        <v>84</v>
      </c>
      <c r="I171" t="str">
        <f>IF(ISNUMBER(B!I171),RANK(B!I171,B!I$2:I$306,1),"")</f>
        <v/>
      </c>
      <c r="J171" t="str">
        <f>IF(ISNUMBER(B!J171),RANK(B!J171,B!J$2:J$306,1),"")</f>
        <v/>
      </c>
      <c r="K171" t="str">
        <f>IF(ISNUMBER(B!K171),RANK(B!K171,B!K$2:K$306,1),"")</f>
        <v/>
      </c>
      <c r="L171" t="str">
        <f>IF(ISNUMBER(B!L171),RANK(B!L171,B!L$2:L$306,1),"")</f>
        <v/>
      </c>
      <c r="M171">
        <f>IF(ISNUMBER(B!M171),RANK(B!M171,B!M$2:M$306,1),"")</f>
        <v>52</v>
      </c>
      <c r="N171" t="str">
        <f>IF(ISNUMBER(B!N171),RANK(B!N171,B!N$2:N$306,1),"")</f>
        <v/>
      </c>
    </row>
    <row r="172" spans="1:14" x14ac:dyDescent="0.25">
      <c r="A172">
        <v>171</v>
      </c>
      <c r="B172" s="1" t="s">
        <v>199</v>
      </c>
      <c r="C172">
        <f>IF(ISNUMBER(B!C172),RANK(B!C172,B!C$2:C$306,1),"")</f>
        <v>166</v>
      </c>
      <c r="D172" t="str">
        <f>IF(ISNUMBER(B!D172),RANK(B!D172,B!D$2:D$306,1),"")</f>
        <v/>
      </c>
      <c r="E172" t="str">
        <f>IF(ISNUMBER(B!E172),RANK(B!E172,B!E$2:E$306,1),"")</f>
        <v/>
      </c>
      <c r="F172" t="str">
        <f>IF(ISNUMBER(B!F172),RANK(B!F172,B!F$2:F$306,1),"")</f>
        <v/>
      </c>
      <c r="G172" t="str">
        <f>IF(ISNUMBER(B!G172),RANK(B!G172,B!G$2:G$306,1),"")</f>
        <v/>
      </c>
      <c r="H172" t="str">
        <f>IF(ISNUMBER(B!H172),RANK(B!H172,B!H$2:H$306,1),"")</f>
        <v/>
      </c>
      <c r="I172" t="str">
        <f>IF(ISNUMBER(B!I172),RANK(B!I172,B!I$2:I$306,1),"")</f>
        <v/>
      </c>
      <c r="J172" t="str">
        <f>IF(ISNUMBER(B!J172),RANK(B!J172,B!J$2:J$306,1),"")</f>
        <v/>
      </c>
      <c r="K172" t="str">
        <f>IF(ISNUMBER(B!K172),RANK(B!K172,B!K$2:K$306,1),"")</f>
        <v/>
      </c>
      <c r="L172" t="str">
        <f>IF(ISNUMBER(B!L172),RANK(B!L172,B!L$2:L$306,1),"")</f>
        <v/>
      </c>
      <c r="M172">
        <f>IF(ISNUMBER(B!M172),RANK(B!M172,B!M$2:M$306,1),"")</f>
        <v>47</v>
      </c>
      <c r="N172">
        <f>IF(ISNUMBER(B!N172),RANK(B!N172,B!N$2:N$306,1),"")</f>
        <v>68</v>
      </c>
    </row>
    <row r="173" spans="1:14" x14ac:dyDescent="0.25">
      <c r="A173">
        <v>172</v>
      </c>
      <c r="B173" s="1" t="s">
        <v>200</v>
      </c>
      <c r="C173" t="str">
        <f>IF(ISNUMBER(B!C173),RANK(B!C173,B!C$2:C$306,1),"")</f>
        <v/>
      </c>
      <c r="D173" t="str">
        <f>IF(ISNUMBER(B!D173),RANK(B!D173,B!D$2:D$306,1),"")</f>
        <v/>
      </c>
      <c r="E173" t="str">
        <f>IF(ISNUMBER(B!E173),RANK(B!E173,B!E$2:E$306,1),"")</f>
        <v/>
      </c>
      <c r="F173" t="str">
        <f>IF(ISNUMBER(B!F173),RANK(B!F173,B!F$2:F$306,1),"")</f>
        <v/>
      </c>
      <c r="G173" t="str">
        <f>IF(ISNUMBER(B!G173),RANK(B!G173,B!G$2:G$306,1),"")</f>
        <v/>
      </c>
      <c r="H173" t="str">
        <f>IF(ISNUMBER(B!H173),RANK(B!H173,B!H$2:H$306,1),"")</f>
        <v/>
      </c>
      <c r="I173" t="str">
        <f>IF(ISNUMBER(B!I173),RANK(B!I173,B!I$2:I$306,1),"")</f>
        <v/>
      </c>
      <c r="J173" t="str">
        <f>IF(ISNUMBER(B!J173),RANK(B!J173,B!J$2:J$306,1),"")</f>
        <v/>
      </c>
      <c r="K173" t="str">
        <f>IF(ISNUMBER(B!K173),RANK(B!K173,B!K$2:K$306,1),"")</f>
        <v/>
      </c>
      <c r="L173" t="str">
        <f>IF(ISNUMBER(B!L173),RANK(B!L173,B!L$2:L$306,1),"")</f>
        <v/>
      </c>
      <c r="M173" t="str">
        <f>IF(ISNUMBER(B!M173),RANK(B!M173,B!M$2:M$306,1),"")</f>
        <v/>
      </c>
      <c r="N173" t="str">
        <f>IF(ISNUMBER(B!N173),RANK(B!N173,B!N$2:N$306,1),"")</f>
        <v/>
      </c>
    </row>
    <row r="174" spans="1:14" x14ac:dyDescent="0.25">
      <c r="A174">
        <v>173</v>
      </c>
      <c r="B174" s="1" t="s">
        <v>202</v>
      </c>
      <c r="C174" t="str">
        <f>IF(ISNUMBER(B!C174),RANK(B!C174,B!C$2:C$306,1),"")</f>
        <v/>
      </c>
      <c r="D174" t="str">
        <f>IF(ISNUMBER(B!D174),RANK(B!D174,B!D$2:D$306,1),"")</f>
        <v/>
      </c>
      <c r="E174" t="str">
        <f>IF(ISNUMBER(B!E174),RANK(B!E174,B!E$2:E$306,1),"")</f>
        <v/>
      </c>
      <c r="F174" t="str">
        <f>IF(ISNUMBER(B!F174),RANK(B!F174,B!F$2:F$306,1),"")</f>
        <v/>
      </c>
      <c r="G174" t="str">
        <f>IF(ISNUMBER(B!G174),RANK(B!G174,B!G$2:G$306,1),"")</f>
        <v/>
      </c>
      <c r="H174" t="str">
        <f>IF(ISNUMBER(B!H174),RANK(B!H174,B!H$2:H$306,1),"")</f>
        <v/>
      </c>
      <c r="I174" t="str">
        <f>IF(ISNUMBER(B!I174),RANK(B!I174,B!I$2:I$306,1),"")</f>
        <v/>
      </c>
      <c r="J174" t="str">
        <f>IF(ISNUMBER(B!J174),RANK(B!J174,B!J$2:J$306,1),"")</f>
        <v/>
      </c>
      <c r="K174" t="str">
        <f>IF(ISNUMBER(B!K174),RANK(B!K174,B!K$2:K$306,1),"")</f>
        <v/>
      </c>
      <c r="L174" t="str">
        <f>IF(ISNUMBER(B!L174),RANK(B!L174,B!L$2:L$306,1),"")</f>
        <v/>
      </c>
      <c r="M174" t="str">
        <f>IF(ISNUMBER(B!M174),RANK(B!M174,B!M$2:M$306,1),"")</f>
        <v/>
      </c>
      <c r="N174" t="str">
        <f>IF(ISNUMBER(B!N174),RANK(B!N174,B!N$2:N$306,1),"")</f>
        <v/>
      </c>
    </row>
    <row r="175" spans="1:14" x14ac:dyDescent="0.25">
      <c r="A175">
        <v>174</v>
      </c>
      <c r="B175" s="1" t="s">
        <v>203</v>
      </c>
      <c r="C175">
        <f>IF(ISNUMBER(B!C175),RANK(B!C175,B!C$2:C$306,1),"")</f>
        <v>18</v>
      </c>
      <c r="D175" t="str">
        <f>IF(ISNUMBER(B!D175),RANK(B!D175,B!D$2:D$306,1),"")</f>
        <v/>
      </c>
      <c r="E175" t="str">
        <f>IF(ISNUMBER(B!E175),RANK(B!E175,B!E$2:E$306,1),"")</f>
        <v/>
      </c>
      <c r="F175" t="str">
        <f>IF(ISNUMBER(B!F175),RANK(B!F175,B!F$2:F$306,1),"")</f>
        <v/>
      </c>
      <c r="G175">
        <f>IF(ISNUMBER(B!G175),RANK(B!G175,B!G$2:G$306,1),"")</f>
        <v>47</v>
      </c>
      <c r="H175">
        <f>IF(ISNUMBER(B!H175),RANK(B!H175,B!H$2:H$306,1),"")</f>
        <v>46</v>
      </c>
      <c r="I175" t="str">
        <f>IF(ISNUMBER(B!I175),RANK(B!I175,B!I$2:I$306,1),"")</f>
        <v/>
      </c>
      <c r="J175">
        <f>IF(ISNUMBER(B!J175),RANK(B!J175,B!J$2:J$306,1),"")</f>
        <v>59</v>
      </c>
      <c r="K175">
        <f>IF(ISNUMBER(B!K175),RANK(B!K175,B!K$2:K$306,1),"")</f>
        <v>73</v>
      </c>
      <c r="L175" t="str">
        <f>IF(ISNUMBER(B!L175),RANK(B!L175,B!L$2:L$306,1),"")</f>
        <v/>
      </c>
      <c r="M175" t="str">
        <f>IF(ISNUMBER(B!M175),RANK(B!M175,B!M$2:M$306,1),"")</f>
        <v/>
      </c>
      <c r="N175" t="str">
        <f>IF(ISNUMBER(B!N175),RANK(B!N175,B!N$2:N$306,1),"")</f>
        <v/>
      </c>
    </row>
    <row r="176" spans="1:14" x14ac:dyDescent="0.25">
      <c r="A176">
        <v>175</v>
      </c>
      <c r="B176" s="1" t="s">
        <v>204</v>
      </c>
      <c r="C176">
        <f>IF(ISNUMBER(B!C176),RANK(B!C176,B!C$2:C$306,1),"")</f>
        <v>126</v>
      </c>
      <c r="D176">
        <f>IF(ISNUMBER(B!D176),RANK(B!D176,B!D$2:D$306,1),"")</f>
        <v>114</v>
      </c>
      <c r="E176" t="str">
        <f>IF(ISNUMBER(B!E176),RANK(B!E176,B!E$2:E$306,1),"")</f>
        <v/>
      </c>
      <c r="F176">
        <f>IF(ISNUMBER(B!F176),RANK(B!F176,B!F$2:F$306,1),"")</f>
        <v>50</v>
      </c>
      <c r="G176">
        <f>IF(ISNUMBER(B!G176),RANK(B!G176,B!G$2:G$306,1),"")</f>
        <v>75</v>
      </c>
      <c r="H176" t="str">
        <f>IF(ISNUMBER(B!H176),RANK(B!H176,B!H$2:H$306,1),"")</f>
        <v/>
      </c>
      <c r="I176" t="str">
        <f>IF(ISNUMBER(B!I176),RANK(B!I176,B!I$2:I$306,1),"")</f>
        <v/>
      </c>
      <c r="J176">
        <f>IF(ISNUMBER(B!J176),RANK(B!J176,B!J$2:J$306,1),"")</f>
        <v>48</v>
      </c>
      <c r="K176" t="str">
        <f>IF(ISNUMBER(B!K176),RANK(B!K176,B!K$2:K$306,1),"")</f>
        <v/>
      </c>
      <c r="L176" t="str">
        <f>IF(ISNUMBER(B!L176),RANK(B!L176,B!L$2:L$306,1),"")</f>
        <v/>
      </c>
      <c r="M176" t="str">
        <f>IF(ISNUMBER(B!M176),RANK(B!M176,B!M$2:M$306,1),"")</f>
        <v/>
      </c>
      <c r="N176" t="str">
        <f>IF(ISNUMBER(B!N176),RANK(B!N176,B!N$2:N$306,1),"")</f>
        <v/>
      </c>
    </row>
    <row r="177" spans="1:14" x14ac:dyDescent="0.25">
      <c r="A177">
        <v>176</v>
      </c>
      <c r="B177" s="1" t="s">
        <v>205</v>
      </c>
      <c r="C177">
        <f>IF(ISNUMBER(B!C177),RANK(B!C177,B!C$2:C$306,1),"")</f>
        <v>148</v>
      </c>
      <c r="D177">
        <f>IF(ISNUMBER(B!D177),RANK(B!D177,B!D$2:D$306,1),"")</f>
        <v>128</v>
      </c>
      <c r="E177" t="str">
        <f>IF(ISNUMBER(B!E177),RANK(B!E177,B!E$2:E$306,1),"")</f>
        <v/>
      </c>
      <c r="F177" t="str">
        <f>IF(ISNUMBER(B!F177),RANK(B!F177,B!F$2:F$306,1),"")</f>
        <v/>
      </c>
      <c r="G177">
        <f>IF(ISNUMBER(B!G177),RANK(B!G177,B!G$2:G$306,1),"")</f>
        <v>95</v>
      </c>
      <c r="H177" t="str">
        <f>IF(ISNUMBER(B!H177),RANK(B!H177,B!H$2:H$306,1),"")</f>
        <v/>
      </c>
      <c r="I177" t="str">
        <f>IF(ISNUMBER(B!I177),RANK(B!I177,B!I$2:I$306,1),"")</f>
        <v/>
      </c>
      <c r="J177" t="str">
        <f>IF(ISNUMBER(B!J177),RANK(B!J177,B!J$2:J$306,1),"")</f>
        <v/>
      </c>
      <c r="K177" t="str">
        <f>IF(ISNUMBER(B!K177),RANK(B!K177,B!K$2:K$306,1),"")</f>
        <v/>
      </c>
      <c r="L177" t="str">
        <f>IF(ISNUMBER(B!L177),RANK(B!L177,B!L$2:L$306,1),"")</f>
        <v/>
      </c>
      <c r="M177">
        <f>IF(ISNUMBER(B!M177),RANK(B!M177,B!M$2:M$306,1),"")</f>
        <v>74</v>
      </c>
      <c r="N177" t="str">
        <f>IF(ISNUMBER(B!N177),RANK(B!N177,B!N$2:N$306,1),"")</f>
        <v/>
      </c>
    </row>
    <row r="178" spans="1:14" x14ac:dyDescent="0.25">
      <c r="A178">
        <v>177</v>
      </c>
      <c r="B178" s="1" t="s">
        <v>206</v>
      </c>
      <c r="C178">
        <f>IF(ISNUMBER(B!C178),RANK(B!C178,B!C$2:C$306,1),"")</f>
        <v>68</v>
      </c>
      <c r="D178" t="str">
        <f>IF(ISNUMBER(B!D178),RANK(B!D178,B!D$2:D$306,1),"")</f>
        <v/>
      </c>
      <c r="E178">
        <f>IF(ISNUMBER(B!E178),RANK(B!E178,B!E$2:E$306,1),"")</f>
        <v>47</v>
      </c>
      <c r="F178">
        <f>IF(ISNUMBER(B!F178),RANK(B!F178,B!F$2:F$306,1),"")</f>
        <v>21</v>
      </c>
      <c r="G178" t="str">
        <f>IF(ISNUMBER(B!G178),RANK(B!G178,B!G$2:G$306,1),"")</f>
        <v/>
      </c>
      <c r="H178">
        <f>IF(ISNUMBER(B!H178),RANK(B!H178,B!H$2:H$306,1),"")</f>
        <v>116</v>
      </c>
      <c r="I178" t="str">
        <f>IF(ISNUMBER(B!I178),RANK(B!I178,B!I$2:I$306,1),"")</f>
        <v/>
      </c>
      <c r="J178" t="str">
        <f>IF(ISNUMBER(B!J178),RANK(B!J178,B!J$2:J$306,1),"")</f>
        <v/>
      </c>
      <c r="K178" t="str">
        <f>IF(ISNUMBER(B!K178),RANK(B!K178,B!K$2:K$306,1),"")</f>
        <v/>
      </c>
      <c r="L178" t="str">
        <f>IF(ISNUMBER(B!L178),RANK(B!L178,B!L$2:L$306,1),"")</f>
        <v/>
      </c>
      <c r="M178" t="str">
        <f>IF(ISNUMBER(B!M178),RANK(B!M178,B!M$2:M$306,1),"")</f>
        <v/>
      </c>
      <c r="N178" t="str">
        <f>IF(ISNUMBER(B!N178),RANK(B!N178,B!N$2:N$306,1),"")</f>
        <v/>
      </c>
    </row>
    <row r="179" spans="1:14" x14ac:dyDescent="0.25">
      <c r="A179">
        <v>178</v>
      </c>
      <c r="B179" s="1" t="s">
        <v>207</v>
      </c>
      <c r="C179" t="str">
        <f>IF(ISNUMBER(B!C179),RANK(B!C179,B!C$2:C$306,1),"")</f>
        <v/>
      </c>
      <c r="D179">
        <f>IF(ISNUMBER(B!D179),RANK(B!D179,B!D$2:D$306,1),"")</f>
        <v>87</v>
      </c>
      <c r="E179" t="str">
        <f>IF(ISNUMBER(B!E179),RANK(B!E179,B!E$2:E$306,1),"")</f>
        <v/>
      </c>
      <c r="F179" t="str">
        <f>IF(ISNUMBER(B!F179),RANK(B!F179,B!F$2:F$306,1),"")</f>
        <v/>
      </c>
      <c r="G179" t="str">
        <f>IF(ISNUMBER(B!G179),RANK(B!G179,B!G$2:G$306,1),"")</f>
        <v/>
      </c>
      <c r="H179">
        <f>IF(ISNUMBER(B!H179),RANK(B!H179,B!H$2:H$306,1),"")</f>
        <v>128</v>
      </c>
      <c r="I179" t="str">
        <f>IF(ISNUMBER(B!I179),RANK(B!I179,B!I$2:I$306,1),"")</f>
        <v/>
      </c>
      <c r="J179" t="str">
        <f>IF(ISNUMBER(B!J179),RANK(B!J179,B!J$2:J$306,1),"")</f>
        <v/>
      </c>
      <c r="K179" t="str">
        <f>IF(ISNUMBER(B!K179),RANK(B!K179,B!K$2:K$306,1),"")</f>
        <v/>
      </c>
      <c r="L179" t="str">
        <f>IF(ISNUMBER(B!L179),RANK(B!L179,B!L$2:L$306,1),"")</f>
        <v/>
      </c>
      <c r="M179" t="str">
        <f>IF(ISNUMBER(B!M179),RANK(B!M179,B!M$2:M$306,1),"")</f>
        <v/>
      </c>
      <c r="N179" t="str">
        <f>IF(ISNUMBER(B!N179),RANK(B!N179,B!N$2:N$306,1),"")</f>
        <v/>
      </c>
    </row>
    <row r="180" spans="1:14" x14ac:dyDescent="0.25">
      <c r="A180">
        <v>179</v>
      </c>
      <c r="B180" s="1" t="s">
        <v>208</v>
      </c>
      <c r="C180">
        <f>IF(ISNUMBER(B!C180),RANK(B!C180,B!C$2:C$306,1),"")</f>
        <v>108</v>
      </c>
      <c r="D180" t="str">
        <f>IF(ISNUMBER(B!D180),RANK(B!D180,B!D$2:D$306,1),"")</f>
        <v/>
      </c>
      <c r="E180" t="str">
        <f>IF(ISNUMBER(B!E180),RANK(B!E180,B!E$2:E$306,1),"")</f>
        <v/>
      </c>
      <c r="F180" t="str">
        <f>IF(ISNUMBER(B!F180),RANK(B!F180,B!F$2:F$306,1),"")</f>
        <v/>
      </c>
      <c r="G180" t="str">
        <f>IF(ISNUMBER(B!G180),RANK(B!G180,B!G$2:G$306,1),"")</f>
        <v/>
      </c>
      <c r="H180" t="str">
        <f>IF(ISNUMBER(B!H180),RANK(B!H180,B!H$2:H$306,1),"")</f>
        <v/>
      </c>
      <c r="I180" t="str">
        <f>IF(ISNUMBER(B!I180),RANK(B!I180,B!I$2:I$306,1),"")</f>
        <v/>
      </c>
      <c r="J180" t="str">
        <f>IF(ISNUMBER(B!J180),RANK(B!J180,B!J$2:J$306,1),"")</f>
        <v/>
      </c>
      <c r="K180" t="str">
        <f>IF(ISNUMBER(B!K180),RANK(B!K180,B!K$2:K$306,1),"")</f>
        <v/>
      </c>
      <c r="L180" t="str">
        <f>IF(ISNUMBER(B!L180),RANK(B!L180,B!L$2:L$306,1),"")</f>
        <v/>
      </c>
      <c r="M180" t="str">
        <f>IF(ISNUMBER(B!M180),RANK(B!M180,B!M$2:M$306,1),"")</f>
        <v/>
      </c>
      <c r="N180" t="str">
        <f>IF(ISNUMBER(B!N180),RANK(B!N180,B!N$2:N$306,1),"")</f>
        <v/>
      </c>
    </row>
    <row r="181" spans="1:14" x14ac:dyDescent="0.25">
      <c r="A181">
        <v>180</v>
      </c>
      <c r="B181" s="1" t="s">
        <v>209</v>
      </c>
      <c r="C181" t="str">
        <f>IF(ISNUMBER(B!C181),RANK(B!C181,B!C$2:C$306,1),"")</f>
        <v/>
      </c>
      <c r="D181" t="str">
        <f>IF(ISNUMBER(B!D181),RANK(B!D181,B!D$2:D$306,1),"")</f>
        <v/>
      </c>
      <c r="E181" t="str">
        <f>IF(ISNUMBER(B!E181),RANK(B!E181,B!E$2:E$306,1),"")</f>
        <v/>
      </c>
      <c r="F181" t="str">
        <f>IF(ISNUMBER(B!F181),RANK(B!F181,B!F$2:F$306,1),"")</f>
        <v/>
      </c>
      <c r="G181" t="str">
        <f>IF(ISNUMBER(B!G181),RANK(B!G181,B!G$2:G$306,1),"")</f>
        <v/>
      </c>
      <c r="H181" t="str">
        <f>IF(ISNUMBER(B!H181),RANK(B!H181,B!H$2:H$306,1),"")</f>
        <v/>
      </c>
      <c r="I181" t="str">
        <f>IF(ISNUMBER(B!I181),RANK(B!I181,B!I$2:I$306,1),"")</f>
        <v/>
      </c>
      <c r="J181">
        <f>IF(ISNUMBER(B!J181),RANK(B!J181,B!J$2:J$306,1),"")</f>
        <v>83</v>
      </c>
      <c r="K181" t="str">
        <f>IF(ISNUMBER(B!K181),RANK(B!K181,B!K$2:K$306,1),"")</f>
        <v/>
      </c>
      <c r="L181" t="str">
        <f>IF(ISNUMBER(B!L181),RANK(B!L181,B!L$2:L$306,1),"")</f>
        <v/>
      </c>
      <c r="M181" t="str">
        <f>IF(ISNUMBER(B!M181),RANK(B!M181,B!M$2:M$306,1),"")</f>
        <v/>
      </c>
      <c r="N181" t="str">
        <f>IF(ISNUMBER(B!N181),RANK(B!N181,B!N$2:N$306,1),"")</f>
        <v/>
      </c>
    </row>
    <row r="182" spans="1:14" x14ac:dyDescent="0.25">
      <c r="A182">
        <v>181</v>
      </c>
      <c r="B182" s="1" t="s">
        <v>210</v>
      </c>
      <c r="C182">
        <f>IF(ISNUMBER(B!C182),RANK(B!C182,B!C$2:C$306,1),"")</f>
        <v>26</v>
      </c>
      <c r="D182">
        <f>IF(ISNUMBER(B!D182),RANK(B!D182,B!D$2:D$306,1),"")</f>
        <v>75</v>
      </c>
      <c r="E182" t="str">
        <f>IF(ISNUMBER(B!E182),RANK(B!E182,B!E$2:E$306,1),"")</f>
        <v/>
      </c>
      <c r="F182" t="str">
        <f>IF(ISNUMBER(B!F182),RANK(B!F182,B!F$2:F$306,1),"")</f>
        <v/>
      </c>
      <c r="G182" t="str">
        <f>IF(ISNUMBER(B!G182),RANK(B!G182,B!G$2:G$306,1),"")</f>
        <v/>
      </c>
      <c r="H182" t="str">
        <f>IF(ISNUMBER(B!H182),RANK(B!H182,B!H$2:H$306,1),"")</f>
        <v/>
      </c>
      <c r="I182" t="str">
        <f>IF(ISNUMBER(B!I182),RANK(B!I182,B!I$2:I$306,1),"")</f>
        <v/>
      </c>
      <c r="J182" t="str">
        <f>IF(ISNUMBER(B!J182),RANK(B!J182,B!J$2:J$306,1),"")</f>
        <v/>
      </c>
      <c r="K182" t="str">
        <f>IF(ISNUMBER(B!K182),RANK(B!K182,B!K$2:K$306,1),"")</f>
        <v/>
      </c>
      <c r="L182" t="str">
        <f>IF(ISNUMBER(B!L182),RANK(B!L182,B!L$2:L$306,1),"")</f>
        <v/>
      </c>
      <c r="M182" t="str">
        <f>IF(ISNUMBER(B!M182),RANK(B!M182,B!M$2:M$306,1),"")</f>
        <v/>
      </c>
      <c r="N182" t="str">
        <f>IF(ISNUMBER(B!N182),RANK(B!N182,B!N$2:N$306,1),"")</f>
        <v/>
      </c>
    </row>
    <row r="183" spans="1:14" x14ac:dyDescent="0.25">
      <c r="A183">
        <v>182</v>
      </c>
      <c r="B183" s="1" t="s">
        <v>211</v>
      </c>
      <c r="C183">
        <f>IF(ISNUMBER(B!C183),RANK(B!C183,B!C$2:C$306,1),"")</f>
        <v>197</v>
      </c>
      <c r="D183" t="str">
        <f>IF(ISNUMBER(B!D183),RANK(B!D183,B!D$2:D$306,1),"")</f>
        <v/>
      </c>
      <c r="E183" t="str">
        <f>IF(ISNUMBER(B!E183),RANK(B!E183,B!E$2:E$306,1),"")</f>
        <v/>
      </c>
      <c r="F183" t="str">
        <f>IF(ISNUMBER(B!F183),RANK(B!F183,B!F$2:F$306,1),"")</f>
        <v/>
      </c>
      <c r="G183">
        <f>IF(ISNUMBER(B!G183),RANK(B!G183,B!G$2:G$306,1),"")</f>
        <v>113</v>
      </c>
      <c r="H183" t="str">
        <f>IF(ISNUMBER(B!H183),RANK(B!H183,B!H$2:H$306,1),"")</f>
        <v/>
      </c>
      <c r="I183" t="str">
        <f>IF(ISNUMBER(B!I183),RANK(B!I183,B!I$2:I$306,1),"")</f>
        <v/>
      </c>
      <c r="J183" t="str">
        <f>IF(ISNUMBER(B!J183),RANK(B!J183,B!J$2:J$306,1),"")</f>
        <v/>
      </c>
      <c r="K183" t="str">
        <f>IF(ISNUMBER(B!K183),RANK(B!K183,B!K$2:K$306,1),"")</f>
        <v/>
      </c>
      <c r="L183" t="str">
        <f>IF(ISNUMBER(B!L183),RANK(B!L183,B!L$2:L$306,1),"")</f>
        <v/>
      </c>
      <c r="M183" t="str">
        <f>IF(ISNUMBER(B!M183),RANK(B!M183,B!M$2:M$306,1),"")</f>
        <v/>
      </c>
      <c r="N183" t="str">
        <f>IF(ISNUMBER(B!N183),RANK(B!N183,B!N$2:N$306,1),"")</f>
        <v/>
      </c>
    </row>
    <row r="184" spans="1:14" x14ac:dyDescent="0.25">
      <c r="A184">
        <v>183</v>
      </c>
      <c r="B184" s="1" t="s">
        <v>212</v>
      </c>
      <c r="C184">
        <f>IF(ISNUMBER(B!C184),RANK(B!C184,B!C$2:C$306,1),"")</f>
        <v>60</v>
      </c>
      <c r="D184">
        <f>IF(ISNUMBER(B!D184),RANK(B!D184,B!D$2:D$306,1),"")</f>
        <v>14</v>
      </c>
      <c r="E184" t="str">
        <f>IF(ISNUMBER(B!E184),RANK(B!E184,B!E$2:E$306,1),"")</f>
        <v/>
      </c>
      <c r="F184" t="str">
        <f>IF(ISNUMBER(B!F184),RANK(B!F184,B!F$2:F$306,1),"")</f>
        <v/>
      </c>
      <c r="G184" t="str">
        <f>IF(ISNUMBER(B!G184),RANK(B!G184,B!G$2:G$306,1),"")</f>
        <v/>
      </c>
      <c r="H184" t="str">
        <f>IF(ISNUMBER(B!H184),RANK(B!H184,B!H$2:H$306,1),"")</f>
        <v/>
      </c>
      <c r="I184">
        <f>IF(ISNUMBER(B!I184),RANK(B!I184,B!I$2:I$306,1),"")</f>
        <v>23</v>
      </c>
      <c r="J184" t="str">
        <f>IF(ISNUMBER(B!J184),RANK(B!J184,B!J$2:J$306,1),"")</f>
        <v/>
      </c>
      <c r="K184" t="str">
        <f>IF(ISNUMBER(B!K184),RANK(B!K184,B!K$2:K$306,1),"")</f>
        <v/>
      </c>
      <c r="L184">
        <f>IF(ISNUMBER(B!L184),RANK(B!L184,B!L$2:L$306,1),"")</f>
        <v>12</v>
      </c>
      <c r="M184" t="str">
        <f>IF(ISNUMBER(B!M184),RANK(B!M184,B!M$2:M$306,1),"")</f>
        <v/>
      </c>
      <c r="N184" t="str">
        <f>IF(ISNUMBER(B!N184),RANK(B!N184,B!N$2:N$306,1),"")</f>
        <v/>
      </c>
    </row>
    <row r="185" spans="1:14" x14ac:dyDescent="0.25">
      <c r="A185">
        <v>184</v>
      </c>
      <c r="B185" s="1" t="s">
        <v>213</v>
      </c>
      <c r="C185">
        <f>IF(ISNUMBER(B!C185),RANK(B!C185,B!C$2:C$306,1),"")</f>
        <v>75</v>
      </c>
      <c r="D185" t="str">
        <f>IF(ISNUMBER(B!D185),RANK(B!D185,B!D$2:D$306,1),"")</f>
        <v/>
      </c>
      <c r="E185" t="str">
        <f>IF(ISNUMBER(B!E185),RANK(B!E185,B!E$2:E$306,1),"")</f>
        <v/>
      </c>
      <c r="F185" t="str">
        <f>IF(ISNUMBER(B!F185),RANK(B!F185,B!F$2:F$306,1),"")</f>
        <v/>
      </c>
      <c r="G185">
        <f>IF(ISNUMBER(B!G185),RANK(B!G185,B!G$2:G$306,1),"")</f>
        <v>102</v>
      </c>
      <c r="H185">
        <f>IF(ISNUMBER(B!H185),RANK(B!H185,B!H$2:H$306,1),"")</f>
        <v>132</v>
      </c>
      <c r="I185" t="str">
        <f>IF(ISNUMBER(B!I185),RANK(B!I185,B!I$2:I$306,1),"")</f>
        <v/>
      </c>
      <c r="J185" t="str">
        <f>IF(ISNUMBER(B!J185),RANK(B!J185,B!J$2:J$306,1),"")</f>
        <v/>
      </c>
      <c r="K185">
        <f>IF(ISNUMBER(B!K185),RANK(B!K185,B!K$2:K$306,1),"")</f>
        <v>70</v>
      </c>
      <c r="L185" t="str">
        <f>IF(ISNUMBER(B!L185),RANK(B!L185,B!L$2:L$306,1),"")</f>
        <v/>
      </c>
      <c r="M185" t="str">
        <f>IF(ISNUMBER(B!M185),RANK(B!M185,B!M$2:M$306,1),"")</f>
        <v/>
      </c>
      <c r="N185" t="str">
        <f>IF(ISNUMBER(B!N185),RANK(B!N185,B!N$2:N$306,1),"")</f>
        <v/>
      </c>
    </row>
    <row r="186" spans="1:14" x14ac:dyDescent="0.25">
      <c r="A186">
        <v>185</v>
      </c>
      <c r="B186" s="1" t="s">
        <v>214</v>
      </c>
      <c r="C186" t="str">
        <f>IF(ISNUMBER(B!C186),RANK(B!C186,B!C$2:C$306,1),"")</f>
        <v/>
      </c>
      <c r="D186" t="str">
        <f>IF(ISNUMBER(B!D186),RANK(B!D186,B!D$2:D$306,1),"")</f>
        <v/>
      </c>
      <c r="E186" t="str">
        <f>IF(ISNUMBER(B!E186),RANK(B!E186,B!E$2:E$306,1),"")</f>
        <v/>
      </c>
      <c r="F186" t="str">
        <f>IF(ISNUMBER(B!F186),RANK(B!F186,B!F$2:F$306,1),"")</f>
        <v/>
      </c>
      <c r="G186" t="str">
        <f>IF(ISNUMBER(B!G186),RANK(B!G186,B!G$2:G$306,1),"")</f>
        <v/>
      </c>
      <c r="H186" t="str">
        <f>IF(ISNUMBER(B!H186),RANK(B!H186,B!H$2:H$306,1),"")</f>
        <v/>
      </c>
      <c r="I186" t="str">
        <f>IF(ISNUMBER(B!I186),RANK(B!I186,B!I$2:I$306,1),"")</f>
        <v/>
      </c>
      <c r="J186" t="str">
        <f>IF(ISNUMBER(B!J186),RANK(B!J186,B!J$2:J$306,1),"")</f>
        <v/>
      </c>
      <c r="K186" t="str">
        <f>IF(ISNUMBER(B!K186),RANK(B!K186,B!K$2:K$306,1),"")</f>
        <v/>
      </c>
      <c r="L186" t="str">
        <f>IF(ISNUMBER(B!L186),RANK(B!L186,B!L$2:L$306,1),"")</f>
        <v/>
      </c>
      <c r="M186" t="str">
        <f>IF(ISNUMBER(B!M186),RANK(B!M186,B!M$2:M$306,1),"")</f>
        <v/>
      </c>
      <c r="N186" t="str">
        <f>IF(ISNUMBER(B!N186),RANK(B!N186,B!N$2:N$306,1),"")</f>
        <v/>
      </c>
    </row>
    <row r="187" spans="1:14" x14ac:dyDescent="0.25">
      <c r="A187">
        <v>186</v>
      </c>
      <c r="B187" s="1" t="s">
        <v>216</v>
      </c>
      <c r="C187" t="str">
        <f>IF(ISNUMBER(B!C187),RANK(B!C187,B!C$2:C$306,1),"")</f>
        <v/>
      </c>
      <c r="D187" t="str">
        <f>IF(ISNUMBER(B!D187),RANK(B!D187,B!D$2:D$306,1),"")</f>
        <v/>
      </c>
      <c r="E187" t="str">
        <f>IF(ISNUMBER(B!E187),RANK(B!E187,B!E$2:E$306,1),"")</f>
        <v/>
      </c>
      <c r="F187" t="str">
        <f>IF(ISNUMBER(B!F187),RANK(B!F187,B!F$2:F$306,1),"")</f>
        <v/>
      </c>
      <c r="G187" t="str">
        <f>IF(ISNUMBER(B!G187),RANK(B!G187,B!G$2:G$306,1),"")</f>
        <v/>
      </c>
      <c r="H187" t="str">
        <f>IF(ISNUMBER(B!H187),RANK(B!H187,B!H$2:H$306,1),"")</f>
        <v/>
      </c>
      <c r="I187" t="str">
        <f>IF(ISNUMBER(B!I187),RANK(B!I187,B!I$2:I$306,1),"")</f>
        <v/>
      </c>
      <c r="J187" t="str">
        <f>IF(ISNUMBER(B!J187),RANK(B!J187,B!J$2:J$306,1),"")</f>
        <v/>
      </c>
      <c r="K187" t="str">
        <f>IF(ISNUMBER(B!K187),RANK(B!K187,B!K$2:K$306,1),"")</f>
        <v/>
      </c>
      <c r="L187" t="str">
        <f>IF(ISNUMBER(B!L187),RANK(B!L187,B!L$2:L$306,1),"")</f>
        <v/>
      </c>
      <c r="M187" t="str">
        <f>IF(ISNUMBER(B!M187),RANK(B!M187,B!M$2:M$306,1),"")</f>
        <v/>
      </c>
      <c r="N187" t="str">
        <f>IF(ISNUMBER(B!N187),RANK(B!N187,B!N$2:N$306,1),"")</f>
        <v/>
      </c>
    </row>
    <row r="188" spans="1:14" x14ac:dyDescent="0.25">
      <c r="A188">
        <v>187</v>
      </c>
      <c r="B188" s="1" t="s">
        <v>218</v>
      </c>
      <c r="C188">
        <f>IF(ISNUMBER(B!C188),RANK(B!C188,B!C$2:C$306,1),"")</f>
        <v>145</v>
      </c>
      <c r="D188">
        <f>IF(ISNUMBER(B!D188),RANK(B!D188,B!D$2:D$306,1),"")</f>
        <v>86</v>
      </c>
      <c r="E188" t="str">
        <f>IF(ISNUMBER(B!E188),RANK(B!E188,B!E$2:E$306,1),"")</f>
        <v/>
      </c>
      <c r="F188">
        <f>IF(ISNUMBER(B!F188),RANK(B!F188,B!F$2:F$306,1),"")</f>
        <v>53</v>
      </c>
      <c r="G188" t="str">
        <f>IF(ISNUMBER(B!G188),RANK(B!G188,B!G$2:G$306,1),"")</f>
        <v/>
      </c>
      <c r="H188" t="str">
        <f>IF(ISNUMBER(B!H188),RANK(B!H188,B!H$2:H$306,1),"")</f>
        <v/>
      </c>
      <c r="I188" t="str">
        <f>IF(ISNUMBER(B!I188),RANK(B!I188,B!I$2:I$306,1),"")</f>
        <v/>
      </c>
      <c r="J188" t="str">
        <f>IF(ISNUMBER(B!J188),RANK(B!J188,B!J$2:J$306,1),"")</f>
        <v/>
      </c>
      <c r="K188" t="str">
        <f>IF(ISNUMBER(B!K188),RANK(B!K188,B!K$2:K$306,1),"")</f>
        <v/>
      </c>
      <c r="L188" t="str">
        <f>IF(ISNUMBER(B!L188),RANK(B!L188,B!L$2:L$306,1),"")</f>
        <v/>
      </c>
      <c r="M188" t="str">
        <f>IF(ISNUMBER(B!M188),RANK(B!M188,B!M$2:M$306,1),"")</f>
        <v/>
      </c>
      <c r="N188">
        <f>IF(ISNUMBER(B!N188),RANK(B!N188,B!N$2:N$306,1),"")</f>
        <v>96</v>
      </c>
    </row>
    <row r="189" spans="1:14" x14ac:dyDescent="0.25">
      <c r="A189">
        <v>188</v>
      </c>
      <c r="B189" s="1" t="s">
        <v>219</v>
      </c>
      <c r="C189">
        <f>IF(ISNUMBER(B!C189),RANK(B!C189,B!C$2:C$306,1),"")</f>
        <v>184</v>
      </c>
      <c r="D189" t="str">
        <f>IF(ISNUMBER(B!D189),RANK(B!D189,B!D$2:D$306,1),"")</f>
        <v/>
      </c>
      <c r="E189">
        <f>IF(ISNUMBER(B!E189),RANK(B!E189,B!E$2:E$306,1),"")</f>
        <v>8</v>
      </c>
      <c r="F189">
        <f>IF(ISNUMBER(B!F189),RANK(B!F189,B!F$2:F$306,1),"")</f>
        <v>22</v>
      </c>
      <c r="G189" t="str">
        <f>IF(ISNUMBER(B!G189),RANK(B!G189,B!G$2:G$306,1),"")</f>
        <v/>
      </c>
      <c r="H189" t="str">
        <f>IF(ISNUMBER(B!H189),RANK(B!H189,B!H$2:H$306,1),"")</f>
        <v/>
      </c>
      <c r="I189" t="str">
        <f>IF(ISNUMBER(B!I189),RANK(B!I189,B!I$2:I$306,1),"")</f>
        <v/>
      </c>
      <c r="J189" t="str">
        <f>IF(ISNUMBER(B!J189),RANK(B!J189,B!J$2:J$306,1),"")</f>
        <v/>
      </c>
      <c r="K189" t="str">
        <f>IF(ISNUMBER(B!K189),RANK(B!K189,B!K$2:K$306,1),"")</f>
        <v/>
      </c>
      <c r="L189" t="str">
        <f>IF(ISNUMBER(B!L189),RANK(B!L189,B!L$2:L$306,1),"")</f>
        <v/>
      </c>
      <c r="M189" t="str">
        <f>IF(ISNUMBER(B!M189),RANK(B!M189,B!M$2:M$306,1),"")</f>
        <v/>
      </c>
      <c r="N189" t="str">
        <f>IF(ISNUMBER(B!N189),RANK(B!N189,B!N$2:N$306,1),"")</f>
        <v/>
      </c>
    </row>
    <row r="190" spans="1:14" x14ac:dyDescent="0.25">
      <c r="A190">
        <v>189</v>
      </c>
      <c r="B190" s="1" t="s">
        <v>220</v>
      </c>
      <c r="C190">
        <f>IF(ISNUMBER(B!C190),RANK(B!C190,B!C$2:C$306,1),"")</f>
        <v>149</v>
      </c>
      <c r="D190">
        <f>IF(ISNUMBER(B!D190),RANK(B!D190,B!D$2:D$306,1),"")</f>
        <v>116</v>
      </c>
      <c r="E190" t="str">
        <f>IF(ISNUMBER(B!E190),RANK(B!E190,B!E$2:E$306,1),"")</f>
        <v/>
      </c>
      <c r="F190" t="str">
        <f>IF(ISNUMBER(B!F190),RANK(B!F190,B!F$2:F$306,1),"")</f>
        <v/>
      </c>
      <c r="G190" t="str">
        <f>IF(ISNUMBER(B!G190),RANK(B!G190,B!G$2:G$306,1),"")</f>
        <v/>
      </c>
      <c r="H190" t="str">
        <f>IF(ISNUMBER(B!H190),RANK(B!H190,B!H$2:H$306,1),"")</f>
        <v/>
      </c>
      <c r="I190" t="str">
        <f>IF(ISNUMBER(B!I190),RANK(B!I190,B!I$2:I$306,1),"")</f>
        <v/>
      </c>
      <c r="J190" t="str">
        <f>IF(ISNUMBER(B!J190),RANK(B!J190,B!J$2:J$306,1),"")</f>
        <v/>
      </c>
      <c r="K190" t="str">
        <f>IF(ISNUMBER(B!K190),RANK(B!K190,B!K$2:K$306,1),"")</f>
        <v/>
      </c>
      <c r="L190" t="str">
        <f>IF(ISNUMBER(B!L190),RANK(B!L190,B!L$2:L$306,1),"")</f>
        <v/>
      </c>
      <c r="M190" t="str">
        <f>IF(ISNUMBER(B!M190),RANK(B!M190,B!M$2:M$306,1),"")</f>
        <v/>
      </c>
      <c r="N190" t="str">
        <f>IF(ISNUMBER(B!N190),RANK(B!N190,B!N$2:N$306,1),"")</f>
        <v/>
      </c>
    </row>
    <row r="191" spans="1:14" x14ac:dyDescent="0.25">
      <c r="A191">
        <v>190</v>
      </c>
      <c r="B191" s="1" t="s">
        <v>221</v>
      </c>
      <c r="C191" t="str">
        <f>IF(ISNUMBER(B!C191),RANK(B!C191,B!C$2:C$306,1),"")</f>
        <v/>
      </c>
      <c r="D191" t="str">
        <f>IF(ISNUMBER(B!D191),RANK(B!D191,B!D$2:D$306,1),"")</f>
        <v/>
      </c>
      <c r="E191" t="str">
        <f>IF(ISNUMBER(B!E191),RANK(B!E191,B!E$2:E$306,1),"")</f>
        <v/>
      </c>
      <c r="F191" t="str">
        <f>IF(ISNUMBER(B!F191),RANK(B!F191,B!F$2:F$306,1),"")</f>
        <v/>
      </c>
      <c r="G191" t="str">
        <f>IF(ISNUMBER(B!G191),RANK(B!G191,B!G$2:G$306,1),"")</f>
        <v/>
      </c>
      <c r="H191" t="str">
        <f>IF(ISNUMBER(B!H191),RANK(B!H191,B!H$2:H$306,1),"")</f>
        <v/>
      </c>
      <c r="I191" t="str">
        <f>IF(ISNUMBER(B!I191),RANK(B!I191,B!I$2:I$306,1),"")</f>
        <v/>
      </c>
      <c r="J191" t="str">
        <f>IF(ISNUMBER(B!J191),RANK(B!J191,B!J$2:J$306,1),"")</f>
        <v/>
      </c>
      <c r="K191">
        <f>IF(ISNUMBER(B!K191),RANK(B!K191,B!K$2:K$306,1),"")</f>
        <v>61</v>
      </c>
      <c r="L191" t="str">
        <f>IF(ISNUMBER(B!L191),RANK(B!L191,B!L$2:L$306,1),"")</f>
        <v/>
      </c>
      <c r="M191" t="str">
        <f>IF(ISNUMBER(B!M191),RANK(B!M191,B!M$2:M$306,1),"")</f>
        <v/>
      </c>
      <c r="N191" t="str">
        <f>IF(ISNUMBER(B!N191),RANK(B!N191,B!N$2:N$306,1),"")</f>
        <v/>
      </c>
    </row>
    <row r="192" spans="1:14" x14ac:dyDescent="0.25">
      <c r="A192">
        <v>191</v>
      </c>
      <c r="B192" s="1" t="s">
        <v>222</v>
      </c>
      <c r="C192" t="str">
        <f>IF(ISNUMBER(B!C192),RANK(B!C192,B!C$2:C$306,1),"")</f>
        <v/>
      </c>
      <c r="D192" t="str">
        <f>IF(ISNUMBER(B!D192),RANK(B!D192,B!D$2:D$306,1),"")</f>
        <v/>
      </c>
      <c r="E192" t="str">
        <f>IF(ISNUMBER(B!E192),RANK(B!E192,B!E$2:E$306,1),"")</f>
        <v/>
      </c>
      <c r="F192" t="str">
        <f>IF(ISNUMBER(B!F192),RANK(B!F192,B!F$2:F$306,1),"")</f>
        <v/>
      </c>
      <c r="G192" t="str">
        <f>IF(ISNUMBER(B!G192),RANK(B!G192,B!G$2:G$306,1),"")</f>
        <v/>
      </c>
      <c r="H192">
        <f>IF(ISNUMBER(B!H192),RANK(B!H192,B!H$2:H$306,1),"")</f>
        <v>117</v>
      </c>
      <c r="I192" t="str">
        <f>IF(ISNUMBER(B!I192),RANK(B!I192,B!I$2:I$306,1),"")</f>
        <v/>
      </c>
      <c r="J192" t="str">
        <f>IF(ISNUMBER(B!J192),RANK(B!J192,B!J$2:J$306,1),"")</f>
        <v/>
      </c>
      <c r="K192" t="str">
        <f>IF(ISNUMBER(B!K192),RANK(B!K192,B!K$2:K$306,1),"")</f>
        <v/>
      </c>
      <c r="L192" t="str">
        <f>IF(ISNUMBER(B!L192),RANK(B!L192,B!L$2:L$306,1),"")</f>
        <v/>
      </c>
      <c r="M192" t="str">
        <f>IF(ISNUMBER(B!M192),RANK(B!M192,B!M$2:M$306,1),"")</f>
        <v/>
      </c>
      <c r="N192" t="str">
        <f>IF(ISNUMBER(B!N192),RANK(B!N192,B!N$2:N$306,1),"")</f>
        <v/>
      </c>
    </row>
    <row r="193" spans="1:14" x14ac:dyDescent="0.25">
      <c r="A193">
        <v>192</v>
      </c>
      <c r="B193" s="1" t="s">
        <v>223</v>
      </c>
      <c r="C193">
        <f>IF(ISNUMBER(B!C193),RANK(B!C193,B!C$2:C$306,1),"")</f>
        <v>186</v>
      </c>
      <c r="D193" t="str">
        <f>IF(ISNUMBER(B!D193),RANK(B!D193,B!D$2:D$306,1),"")</f>
        <v/>
      </c>
      <c r="E193" t="str">
        <f>IF(ISNUMBER(B!E193),RANK(B!E193,B!E$2:E$306,1),"")</f>
        <v/>
      </c>
      <c r="F193" t="str">
        <f>IF(ISNUMBER(B!F193),RANK(B!F193,B!F$2:F$306,1),"")</f>
        <v/>
      </c>
      <c r="G193" t="str">
        <f>IF(ISNUMBER(B!G193),RANK(B!G193,B!G$2:G$306,1),"")</f>
        <v/>
      </c>
      <c r="H193" t="str">
        <f>IF(ISNUMBER(B!H193),RANK(B!H193,B!H$2:H$306,1),"")</f>
        <v/>
      </c>
      <c r="I193" t="str">
        <f>IF(ISNUMBER(B!I193),RANK(B!I193,B!I$2:I$306,1),"")</f>
        <v/>
      </c>
      <c r="J193" t="str">
        <f>IF(ISNUMBER(B!J193),RANK(B!J193,B!J$2:J$306,1),"")</f>
        <v/>
      </c>
      <c r="K193" t="str">
        <f>IF(ISNUMBER(B!K193),RANK(B!K193,B!K$2:K$306,1),"")</f>
        <v/>
      </c>
      <c r="L193" t="str">
        <f>IF(ISNUMBER(B!L193),RANK(B!L193,B!L$2:L$306,1),"")</f>
        <v/>
      </c>
      <c r="M193" t="str">
        <f>IF(ISNUMBER(B!M193),RANK(B!M193,B!M$2:M$306,1),"")</f>
        <v/>
      </c>
      <c r="N193" t="str">
        <f>IF(ISNUMBER(B!N193),RANK(B!N193,B!N$2:N$306,1),"")</f>
        <v/>
      </c>
    </row>
    <row r="194" spans="1:14" x14ac:dyDescent="0.25">
      <c r="A194">
        <v>193</v>
      </c>
      <c r="B194" s="1" t="s">
        <v>224</v>
      </c>
      <c r="C194" t="str">
        <f>IF(ISNUMBER(B!C194),RANK(B!C194,B!C$2:C$306,1),"")</f>
        <v/>
      </c>
      <c r="D194" t="str">
        <f>IF(ISNUMBER(B!D194),RANK(B!D194,B!D$2:D$306,1),"")</f>
        <v/>
      </c>
      <c r="E194" t="str">
        <f>IF(ISNUMBER(B!E194),RANK(B!E194,B!E$2:E$306,1),"")</f>
        <v/>
      </c>
      <c r="F194" t="str">
        <f>IF(ISNUMBER(B!F194),RANK(B!F194,B!F$2:F$306,1),"")</f>
        <v/>
      </c>
      <c r="G194" t="str">
        <f>IF(ISNUMBER(B!G194),RANK(B!G194,B!G$2:G$306,1),"")</f>
        <v/>
      </c>
      <c r="H194" t="str">
        <f>IF(ISNUMBER(B!H194),RANK(B!H194,B!H$2:H$306,1),"")</f>
        <v/>
      </c>
      <c r="I194" t="str">
        <f>IF(ISNUMBER(B!I194),RANK(B!I194,B!I$2:I$306,1),"")</f>
        <v/>
      </c>
      <c r="J194" t="str">
        <f>IF(ISNUMBER(B!J194),RANK(B!J194,B!J$2:J$306,1),"")</f>
        <v/>
      </c>
      <c r="K194" t="str">
        <f>IF(ISNUMBER(B!K194),RANK(B!K194,B!K$2:K$306,1),"")</f>
        <v/>
      </c>
      <c r="L194" t="str">
        <f>IF(ISNUMBER(B!L194),RANK(B!L194,B!L$2:L$306,1),"")</f>
        <v/>
      </c>
      <c r="M194" t="str">
        <f>IF(ISNUMBER(B!M194),RANK(B!M194,B!M$2:M$306,1),"")</f>
        <v/>
      </c>
      <c r="N194" t="str">
        <f>IF(ISNUMBER(B!N194),RANK(B!N194,B!N$2:N$306,1),"")</f>
        <v/>
      </c>
    </row>
    <row r="195" spans="1:14" x14ac:dyDescent="0.25">
      <c r="A195">
        <v>194</v>
      </c>
      <c r="B195" s="1" t="s">
        <v>226</v>
      </c>
      <c r="C195" t="str">
        <f>IF(ISNUMBER(B!C195),RANK(B!C195,B!C$2:C$306,1),"")</f>
        <v/>
      </c>
      <c r="D195" t="str">
        <f>IF(ISNUMBER(B!D195),RANK(B!D195,B!D$2:D$306,1),"")</f>
        <v/>
      </c>
      <c r="E195" t="str">
        <f>IF(ISNUMBER(B!E195),RANK(B!E195,B!E$2:E$306,1),"")</f>
        <v/>
      </c>
      <c r="F195" t="str">
        <f>IF(ISNUMBER(B!F195),RANK(B!F195,B!F$2:F$306,1),"")</f>
        <v/>
      </c>
      <c r="G195" t="str">
        <f>IF(ISNUMBER(B!G195),RANK(B!G195,B!G$2:G$306,1),"")</f>
        <v/>
      </c>
      <c r="H195" t="str">
        <f>IF(ISNUMBER(B!H195),RANK(B!H195,B!H$2:H$306,1),"")</f>
        <v/>
      </c>
      <c r="I195" t="str">
        <f>IF(ISNUMBER(B!I195),RANK(B!I195,B!I$2:I$306,1),"")</f>
        <v/>
      </c>
      <c r="J195" t="str">
        <f>IF(ISNUMBER(B!J195),RANK(B!J195,B!J$2:J$306,1),"")</f>
        <v/>
      </c>
      <c r="K195" t="str">
        <f>IF(ISNUMBER(B!K195),RANK(B!K195,B!K$2:K$306,1),"")</f>
        <v/>
      </c>
      <c r="L195" t="str">
        <f>IF(ISNUMBER(B!L195),RANK(B!L195,B!L$2:L$306,1),"")</f>
        <v/>
      </c>
      <c r="M195" t="str">
        <f>IF(ISNUMBER(B!M195),RANK(B!M195,B!M$2:M$306,1),"")</f>
        <v/>
      </c>
      <c r="N195" t="str">
        <f>IF(ISNUMBER(B!N195),RANK(B!N195,B!N$2:N$306,1),"")</f>
        <v/>
      </c>
    </row>
    <row r="196" spans="1:14" x14ac:dyDescent="0.25">
      <c r="A196">
        <v>195</v>
      </c>
      <c r="B196" s="1" t="s">
        <v>228</v>
      </c>
      <c r="C196">
        <f>IF(ISNUMBER(B!C196),RANK(B!C196,B!C$2:C$306,1),"")</f>
        <v>75</v>
      </c>
      <c r="D196">
        <f>IF(ISNUMBER(B!D196),RANK(B!D196,B!D$2:D$306,1),"")</f>
        <v>70</v>
      </c>
      <c r="E196">
        <f>IF(ISNUMBER(B!E196),RANK(B!E196,B!E$2:E$306,1),"")</f>
        <v>31</v>
      </c>
      <c r="F196" t="str">
        <f>IF(ISNUMBER(B!F196),RANK(B!F196,B!F$2:F$306,1),"")</f>
        <v/>
      </c>
      <c r="G196" t="str">
        <f>IF(ISNUMBER(B!G196),RANK(B!G196,B!G$2:G$306,1),"")</f>
        <v/>
      </c>
      <c r="H196" t="str">
        <f>IF(ISNUMBER(B!H196),RANK(B!H196,B!H$2:H$306,1),"")</f>
        <v/>
      </c>
      <c r="I196" t="str">
        <f>IF(ISNUMBER(B!I196),RANK(B!I196,B!I$2:I$306,1),"")</f>
        <v/>
      </c>
      <c r="J196" t="str">
        <f>IF(ISNUMBER(B!J196),RANK(B!J196,B!J$2:J$306,1),"")</f>
        <v/>
      </c>
      <c r="K196" t="str">
        <f>IF(ISNUMBER(B!K196),RANK(B!K196,B!K$2:K$306,1),"")</f>
        <v/>
      </c>
      <c r="L196" t="str">
        <f>IF(ISNUMBER(B!L196),RANK(B!L196,B!L$2:L$306,1),"")</f>
        <v/>
      </c>
      <c r="M196" t="str">
        <f>IF(ISNUMBER(B!M196),RANK(B!M196,B!M$2:M$306,1),"")</f>
        <v/>
      </c>
      <c r="N196">
        <f>IF(ISNUMBER(B!N196),RANK(B!N196,B!N$2:N$306,1),"")</f>
        <v>77</v>
      </c>
    </row>
    <row r="197" spans="1:14" x14ac:dyDescent="0.25">
      <c r="A197">
        <v>196</v>
      </c>
      <c r="B197" s="1" t="s">
        <v>229</v>
      </c>
      <c r="C197">
        <f>IF(ISNUMBER(B!C197),RANK(B!C197,B!C$2:C$306,1),"")</f>
        <v>144</v>
      </c>
      <c r="D197" t="str">
        <f>IF(ISNUMBER(B!D197),RANK(B!D197,B!D$2:D$306,1),"")</f>
        <v/>
      </c>
      <c r="E197" t="str">
        <f>IF(ISNUMBER(B!E197),RANK(B!E197,B!E$2:E$306,1),"")</f>
        <v/>
      </c>
      <c r="F197" t="str">
        <f>IF(ISNUMBER(B!F197),RANK(B!F197,B!F$2:F$306,1),"")</f>
        <v/>
      </c>
      <c r="G197" t="str">
        <f>IF(ISNUMBER(B!G197),RANK(B!G197,B!G$2:G$306,1),"")</f>
        <v/>
      </c>
      <c r="H197">
        <f>IF(ISNUMBER(B!H197),RANK(B!H197,B!H$2:H$306,1),"")</f>
        <v>94</v>
      </c>
      <c r="I197" t="str">
        <f>IF(ISNUMBER(B!I197),RANK(B!I197,B!I$2:I$306,1),"")</f>
        <v/>
      </c>
      <c r="J197" t="str">
        <f>IF(ISNUMBER(B!J197),RANK(B!J197,B!J$2:J$306,1),"")</f>
        <v/>
      </c>
      <c r="K197" t="str">
        <f>IF(ISNUMBER(B!K197),RANK(B!K197,B!K$2:K$306,1),"")</f>
        <v/>
      </c>
      <c r="L197" t="str">
        <f>IF(ISNUMBER(B!L197),RANK(B!L197,B!L$2:L$306,1),"")</f>
        <v/>
      </c>
      <c r="M197" t="str">
        <f>IF(ISNUMBER(B!M197),RANK(B!M197,B!M$2:M$306,1),"")</f>
        <v/>
      </c>
      <c r="N197" t="str">
        <f>IF(ISNUMBER(B!N197),RANK(B!N197,B!N$2:N$306,1),"")</f>
        <v/>
      </c>
    </row>
    <row r="198" spans="1:14" x14ac:dyDescent="0.25">
      <c r="A198">
        <v>197</v>
      </c>
      <c r="B198" s="1" t="s">
        <v>230</v>
      </c>
      <c r="C198">
        <f>IF(ISNUMBER(B!C198),RANK(B!C198,B!C$2:C$306,1),"")</f>
        <v>83</v>
      </c>
      <c r="D198" t="str">
        <f>IF(ISNUMBER(B!D198),RANK(B!D198,B!D$2:D$306,1),"")</f>
        <v/>
      </c>
      <c r="E198" t="str">
        <f>IF(ISNUMBER(B!E198),RANK(B!E198,B!E$2:E$306,1),"")</f>
        <v/>
      </c>
      <c r="F198" t="str">
        <f>IF(ISNUMBER(B!F198),RANK(B!F198,B!F$2:F$306,1),"")</f>
        <v/>
      </c>
      <c r="G198" t="str">
        <f>IF(ISNUMBER(B!G198),RANK(B!G198,B!G$2:G$306,1),"")</f>
        <v/>
      </c>
      <c r="H198" t="str">
        <f>IF(ISNUMBER(B!H198),RANK(B!H198,B!H$2:H$306,1),"")</f>
        <v/>
      </c>
      <c r="I198" t="str">
        <f>IF(ISNUMBER(B!I198),RANK(B!I198,B!I$2:I$306,1),"")</f>
        <v/>
      </c>
      <c r="J198" t="str">
        <f>IF(ISNUMBER(B!J198),RANK(B!J198,B!J$2:J$306,1),"")</f>
        <v/>
      </c>
      <c r="K198" t="str">
        <f>IF(ISNUMBER(B!K198),RANK(B!K198,B!K$2:K$306,1),"")</f>
        <v/>
      </c>
      <c r="L198" t="str">
        <f>IF(ISNUMBER(B!L198),RANK(B!L198,B!L$2:L$306,1),"")</f>
        <v/>
      </c>
      <c r="M198" t="str">
        <f>IF(ISNUMBER(B!M198),RANK(B!M198,B!M$2:M$306,1),"")</f>
        <v/>
      </c>
      <c r="N198" t="str">
        <f>IF(ISNUMBER(B!N198),RANK(B!N198,B!N$2:N$306,1),"")</f>
        <v/>
      </c>
    </row>
    <row r="199" spans="1:14" x14ac:dyDescent="0.25">
      <c r="A199">
        <v>198</v>
      </c>
      <c r="B199" s="1" t="s">
        <v>231</v>
      </c>
      <c r="C199">
        <f>IF(ISNUMBER(B!C199),RANK(B!C199,B!C$2:C$306,1),"")</f>
        <v>132</v>
      </c>
      <c r="D199" t="str">
        <f>IF(ISNUMBER(B!D199),RANK(B!D199,B!D$2:D$306,1),"")</f>
        <v/>
      </c>
      <c r="E199" t="str">
        <f>IF(ISNUMBER(B!E199),RANK(B!E199,B!E$2:E$306,1),"")</f>
        <v/>
      </c>
      <c r="F199" t="str">
        <f>IF(ISNUMBER(B!F199),RANK(B!F199,B!F$2:F$306,1),"")</f>
        <v/>
      </c>
      <c r="G199" t="str">
        <f>IF(ISNUMBER(B!G199),RANK(B!G199,B!G$2:G$306,1),"")</f>
        <v/>
      </c>
      <c r="H199" t="str">
        <f>IF(ISNUMBER(B!H199),RANK(B!H199,B!H$2:H$306,1),"")</f>
        <v/>
      </c>
      <c r="I199" t="str">
        <f>IF(ISNUMBER(B!I199),RANK(B!I199,B!I$2:I$306,1),"")</f>
        <v/>
      </c>
      <c r="J199">
        <f>IF(ISNUMBER(B!J199),RANK(B!J199,B!J$2:J$306,1),"")</f>
        <v>114</v>
      </c>
      <c r="K199" t="str">
        <f>IF(ISNUMBER(B!K199),RANK(B!K199,B!K$2:K$306,1),"")</f>
        <v/>
      </c>
      <c r="L199" t="str">
        <f>IF(ISNUMBER(B!L199),RANK(B!L199,B!L$2:L$306,1),"")</f>
        <v/>
      </c>
      <c r="M199" t="str">
        <f>IF(ISNUMBER(B!M199),RANK(B!M199,B!M$2:M$306,1),"")</f>
        <v/>
      </c>
      <c r="N199" t="str">
        <f>IF(ISNUMBER(B!N199),RANK(B!N199,B!N$2:N$306,1),"")</f>
        <v/>
      </c>
    </row>
    <row r="200" spans="1:14" x14ac:dyDescent="0.25">
      <c r="A200">
        <v>199</v>
      </c>
      <c r="B200" s="1" t="s">
        <v>232</v>
      </c>
      <c r="C200" t="str">
        <f>IF(ISNUMBER(B!C200),RANK(B!C200,B!C$2:C$306,1),"")</f>
        <v/>
      </c>
      <c r="D200">
        <f>IF(ISNUMBER(B!D200),RANK(B!D200,B!D$2:D$306,1),"")</f>
        <v>140</v>
      </c>
      <c r="E200" t="str">
        <f>IF(ISNUMBER(B!E200),RANK(B!E200,B!E$2:E$306,1),"")</f>
        <v/>
      </c>
      <c r="F200" t="str">
        <f>IF(ISNUMBER(B!F200),RANK(B!F200,B!F$2:F$306,1),"")</f>
        <v/>
      </c>
      <c r="G200" t="str">
        <f>IF(ISNUMBER(B!G200),RANK(B!G200,B!G$2:G$306,1),"")</f>
        <v/>
      </c>
      <c r="H200">
        <f>IF(ISNUMBER(B!H200),RANK(B!H200,B!H$2:H$306,1),"")</f>
        <v>106</v>
      </c>
      <c r="I200" t="str">
        <f>IF(ISNUMBER(B!I200),RANK(B!I200,B!I$2:I$306,1),"")</f>
        <v/>
      </c>
      <c r="J200" t="str">
        <f>IF(ISNUMBER(B!J200),RANK(B!J200,B!J$2:J$306,1),"")</f>
        <v/>
      </c>
      <c r="K200" t="str">
        <f>IF(ISNUMBER(B!K200),RANK(B!K200,B!K$2:K$306,1),"")</f>
        <v/>
      </c>
      <c r="L200" t="str">
        <f>IF(ISNUMBER(B!L200),RANK(B!L200,B!L$2:L$306,1),"")</f>
        <v/>
      </c>
      <c r="M200" t="str">
        <f>IF(ISNUMBER(B!M200),RANK(B!M200,B!M$2:M$306,1),"")</f>
        <v/>
      </c>
      <c r="N200" t="str">
        <f>IF(ISNUMBER(B!N200),RANK(B!N200,B!N$2:N$306,1),"")</f>
        <v/>
      </c>
    </row>
    <row r="201" spans="1:14" x14ac:dyDescent="0.25">
      <c r="A201">
        <v>200</v>
      </c>
      <c r="B201" s="1" t="s">
        <v>233</v>
      </c>
      <c r="C201">
        <f>IF(ISNUMBER(B!C201),RANK(B!C201,B!C$2:C$306,1),"")</f>
        <v>173</v>
      </c>
      <c r="D201">
        <f>IF(ISNUMBER(B!D201),RANK(B!D201,B!D$2:D$306,1),"")</f>
        <v>127</v>
      </c>
      <c r="E201" t="str">
        <f>IF(ISNUMBER(B!E201),RANK(B!E201,B!E$2:E$306,1),"")</f>
        <v/>
      </c>
      <c r="F201" t="str">
        <f>IF(ISNUMBER(B!F201),RANK(B!F201,B!F$2:F$306,1),"")</f>
        <v/>
      </c>
      <c r="G201" t="str">
        <f>IF(ISNUMBER(B!G201),RANK(B!G201,B!G$2:G$306,1),"")</f>
        <v/>
      </c>
      <c r="H201" t="str">
        <f>IF(ISNUMBER(B!H201),RANK(B!H201,B!H$2:H$306,1),"")</f>
        <v/>
      </c>
      <c r="I201" t="str">
        <f>IF(ISNUMBER(B!I201),RANK(B!I201,B!I$2:I$306,1),"")</f>
        <v/>
      </c>
      <c r="J201" t="str">
        <f>IF(ISNUMBER(B!J201),RANK(B!J201,B!J$2:J$306,1),"")</f>
        <v/>
      </c>
      <c r="K201" t="str">
        <f>IF(ISNUMBER(B!K201),RANK(B!K201,B!K$2:K$306,1),"")</f>
        <v/>
      </c>
      <c r="L201" t="str">
        <f>IF(ISNUMBER(B!L201),RANK(B!L201,B!L$2:L$306,1),"")</f>
        <v/>
      </c>
      <c r="M201" t="str">
        <f>IF(ISNUMBER(B!M201),RANK(B!M201,B!M$2:M$306,1),"")</f>
        <v/>
      </c>
      <c r="N201" t="str">
        <f>IF(ISNUMBER(B!N201),RANK(B!N201,B!N$2:N$306,1),"")</f>
        <v/>
      </c>
    </row>
    <row r="202" spans="1:14" x14ac:dyDescent="0.25">
      <c r="A202">
        <v>201</v>
      </c>
      <c r="B202" s="1" t="s">
        <v>234</v>
      </c>
      <c r="C202">
        <f>IF(ISNUMBER(B!C202),RANK(B!C202,B!C$2:C$306,1),"")</f>
        <v>168</v>
      </c>
      <c r="D202" t="str">
        <f>IF(ISNUMBER(B!D202),RANK(B!D202,B!D$2:D$306,1),"")</f>
        <v/>
      </c>
      <c r="E202" t="str">
        <f>IF(ISNUMBER(B!E202),RANK(B!E202,B!E$2:E$306,1),"")</f>
        <v/>
      </c>
      <c r="F202" t="str">
        <f>IF(ISNUMBER(B!F202),RANK(B!F202,B!F$2:F$306,1),"")</f>
        <v/>
      </c>
      <c r="G202" t="str">
        <f>IF(ISNUMBER(B!G202),RANK(B!G202,B!G$2:G$306,1),"")</f>
        <v/>
      </c>
      <c r="H202" t="str">
        <f>IF(ISNUMBER(B!H202),RANK(B!H202,B!H$2:H$306,1),"")</f>
        <v/>
      </c>
      <c r="I202" t="str">
        <f>IF(ISNUMBER(B!I202),RANK(B!I202,B!I$2:I$306,1),"")</f>
        <v/>
      </c>
      <c r="J202" t="str">
        <f>IF(ISNUMBER(B!J202),RANK(B!J202,B!J$2:J$306,1),"")</f>
        <v/>
      </c>
      <c r="K202" t="str">
        <f>IF(ISNUMBER(B!K202),RANK(B!K202,B!K$2:K$306,1),"")</f>
        <v/>
      </c>
      <c r="L202" t="str">
        <f>IF(ISNUMBER(B!L202),RANK(B!L202,B!L$2:L$306,1),"")</f>
        <v/>
      </c>
      <c r="M202" t="str">
        <f>IF(ISNUMBER(B!M202),RANK(B!M202,B!M$2:M$306,1),"")</f>
        <v/>
      </c>
      <c r="N202" t="str">
        <f>IF(ISNUMBER(B!N202),RANK(B!N202,B!N$2:N$306,1),"")</f>
        <v/>
      </c>
    </row>
    <row r="203" spans="1:14" x14ac:dyDescent="0.25">
      <c r="A203">
        <v>202</v>
      </c>
      <c r="B203" s="1" t="s">
        <v>235</v>
      </c>
      <c r="C203" t="str">
        <f>IF(ISNUMBER(B!C203),RANK(B!C203,B!C$2:C$306,1),"")</f>
        <v/>
      </c>
      <c r="D203">
        <f>IF(ISNUMBER(B!D203),RANK(B!D203,B!D$2:D$306,1),"")</f>
        <v>96</v>
      </c>
      <c r="E203" t="str">
        <f>IF(ISNUMBER(B!E203),RANK(B!E203,B!E$2:E$306,1),"")</f>
        <v/>
      </c>
      <c r="F203" t="str">
        <f>IF(ISNUMBER(B!F203),RANK(B!F203,B!F$2:F$306,1),"")</f>
        <v/>
      </c>
      <c r="G203" t="str">
        <f>IF(ISNUMBER(B!G203),RANK(B!G203,B!G$2:G$306,1),"")</f>
        <v/>
      </c>
      <c r="H203">
        <f>IF(ISNUMBER(B!H203),RANK(B!H203,B!H$2:H$306,1),"")</f>
        <v>87</v>
      </c>
      <c r="I203" t="str">
        <f>IF(ISNUMBER(B!I203),RANK(B!I203,B!I$2:I$306,1),"")</f>
        <v/>
      </c>
      <c r="J203">
        <f>IF(ISNUMBER(B!J203),RANK(B!J203,B!J$2:J$306,1),"")</f>
        <v>78</v>
      </c>
      <c r="K203" t="str">
        <f>IF(ISNUMBER(B!K203),RANK(B!K203,B!K$2:K$306,1),"")</f>
        <v/>
      </c>
      <c r="L203" t="str">
        <f>IF(ISNUMBER(B!L203),RANK(B!L203,B!L$2:L$306,1),"")</f>
        <v/>
      </c>
      <c r="M203" t="str">
        <f>IF(ISNUMBER(B!M203),RANK(B!M203,B!M$2:M$306,1),"")</f>
        <v/>
      </c>
      <c r="N203" t="str">
        <f>IF(ISNUMBER(B!N203),RANK(B!N203,B!N$2:N$306,1),"")</f>
        <v/>
      </c>
    </row>
    <row r="204" spans="1:14" x14ac:dyDescent="0.25">
      <c r="A204">
        <v>203</v>
      </c>
      <c r="B204" s="1" t="s">
        <v>236</v>
      </c>
      <c r="C204">
        <f>IF(ISNUMBER(B!C204),RANK(B!C204,B!C$2:C$306,1),"")</f>
        <v>180</v>
      </c>
      <c r="D204" t="str">
        <f>IF(ISNUMBER(B!D204),RANK(B!D204,B!D$2:D$306,1),"")</f>
        <v/>
      </c>
      <c r="E204" t="str">
        <f>IF(ISNUMBER(B!E204),RANK(B!E204,B!E$2:E$306,1),"")</f>
        <v/>
      </c>
      <c r="F204" t="str">
        <f>IF(ISNUMBER(B!F204),RANK(B!F204,B!F$2:F$306,1),"")</f>
        <v/>
      </c>
      <c r="G204" t="str">
        <f>IF(ISNUMBER(B!G204),RANK(B!G204,B!G$2:G$306,1),"")</f>
        <v/>
      </c>
      <c r="H204" t="str">
        <f>IF(ISNUMBER(B!H204),RANK(B!H204,B!H$2:H$306,1),"")</f>
        <v/>
      </c>
      <c r="I204" t="str">
        <f>IF(ISNUMBER(B!I204),RANK(B!I204,B!I$2:I$306,1),"")</f>
        <v/>
      </c>
      <c r="J204" t="str">
        <f>IF(ISNUMBER(B!J204),RANK(B!J204,B!J$2:J$306,1),"")</f>
        <v/>
      </c>
      <c r="K204" t="str">
        <f>IF(ISNUMBER(B!K204),RANK(B!K204,B!K$2:K$306,1),"")</f>
        <v/>
      </c>
      <c r="L204" t="str">
        <f>IF(ISNUMBER(B!L204),RANK(B!L204,B!L$2:L$306,1),"")</f>
        <v/>
      </c>
      <c r="M204" t="str">
        <f>IF(ISNUMBER(B!M204),RANK(B!M204,B!M$2:M$306,1),"")</f>
        <v/>
      </c>
      <c r="N204" t="str">
        <f>IF(ISNUMBER(B!N204),RANK(B!N204,B!N$2:N$306,1),"")</f>
        <v/>
      </c>
    </row>
    <row r="205" spans="1:14" x14ac:dyDescent="0.25">
      <c r="A205">
        <v>204</v>
      </c>
      <c r="B205" s="1" t="s">
        <v>237</v>
      </c>
      <c r="C205" t="str">
        <f>IF(ISNUMBER(B!C205),RANK(B!C205,B!C$2:C$306,1),"")</f>
        <v/>
      </c>
      <c r="D205" t="str">
        <f>IF(ISNUMBER(B!D205),RANK(B!D205,B!D$2:D$306,1),"")</f>
        <v/>
      </c>
      <c r="E205">
        <f>IF(ISNUMBER(B!E205),RANK(B!E205,B!E$2:E$306,1),"")</f>
        <v>12</v>
      </c>
      <c r="F205" t="str">
        <f>IF(ISNUMBER(B!F205),RANK(B!F205,B!F$2:F$306,1),"")</f>
        <v/>
      </c>
      <c r="G205" t="str">
        <f>IF(ISNUMBER(B!G205),RANK(B!G205,B!G$2:G$306,1),"")</f>
        <v/>
      </c>
      <c r="H205" t="str">
        <f>IF(ISNUMBER(B!H205),RANK(B!H205,B!H$2:H$306,1),"")</f>
        <v/>
      </c>
      <c r="I205">
        <f>IF(ISNUMBER(B!I205),RANK(B!I205,B!I$2:I$306,1),"")</f>
        <v>41</v>
      </c>
      <c r="J205" t="str">
        <f>IF(ISNUMBER(B!J205),RANK(B!J205,B!J$2:J$306,1),"")</f>
        <v/>
      </c>
      <c r="K205" t="str">
        <f>IF(ISNUMBER(B!K205),RANK(B!K205,B!K$2:K$306,1),"")</f>
        <v/>
      </c>
      <c r="L205" t="str">
        <f>IF(ISNUMBER(B!L205),RANK(B!L205,B!L$2:L$306,1),"")</f>
        <v/>
      </c>
      <c r="M205" t="str">
        <f>IF(ISNUMBER(B!M205),RANK(B!M205,B!M$2:M$306,1),"")</f>
        <v/>
      </c>
      <c r="N205" t="str">
        <f>IF(ISNUMBER(B!N205),RANK(B!N205,B!N$2:N$306,1),"")</f>
        <v/>
      </c>
    </row>
    <row r="206" spans="1:14" x14ac:dyDescent="0.25">
      <c r="A206">
        <v>205</v>
      </c>
      <c r="B206" s="1" t="s">
        <v>238</v>
      </c>
      <c r="C206" t="str">
        <f>IF(ISNUMBER(B!C206),RANK(B!C206,B!C$2:C$306,1),"")</f>
        <v/>
      </c>
      <c r="D206" t="str">
        <f>IF(ISNUMBER(B!D206),RANK(B!D206,B!D$2:D$306,1),"")</f>
        <v/>
      </c>
      <c r="E206" t="str">
        <f>IF(ISNUMBER(B!E206),RANK(B!E206,B!E$2:E$306,1),"")</f>
        <v/>
      </c>
      <c r="F206" t="str">
        <f>IF(ISNUMBER(B!F206),RANK(B!F206,B!F$2:F$306,1),"")</f>
        <v/>
      </c>
      <c r="G206" t="str">
        <f>IF(ISNUMBER(B!G206),RANK(B!G206,B!G$2:G$306,1),"")</f>
        <v/>
      </c>
      <c r="H206" t="str">
        <f>IF(ISNUMBER(B!H206),RANK(B!H206,B!H$2:H$306,1),"")</f>
        <v/>
      </c>
      <c r="I206" t="str">
        <f>IF(ISNUMBER(B!I206),RANK(B!I206,B!I$2:I$306,1),"")</f>
        <v/>
      </c>
      <c r="J206" t="str">
        <f>IF(ISNUMBER(B!J206),RANK(B!J206,B!J$2:J$306,1),"")</f>
        <v/>
      </c>
      <c r="K206" t="str">
        <f>IF(ISNUMBER(B!K206),RANK(B!K206,B!K$2:K$306,1),"")</f>
        <v/>
      </c>
      <c r="L206" t="str">
        <f>IF(ISNUMBER(B!L206),RANK(B!L206,B!L$2:L$306,1),"")</f>
        <v/>
      </c>
      <c r="M206" t="str">
        <f>IF(ISNUMBER(B!M206),RANK(B!M206,B!M$2:M$306,1),"")</f>
        <v/>
      </c>
      <c r="N206" t="str">
        <f>IF(ISNUMBER(B!N206),RANK(B!N206,B!N$2:N$306,1),"")</f>
        <v/>
      </c>
    </row>
    <row r="207" spans="1:14" x14ac:dyDescent="0.25">
      <c r="A207">
        <v>206</v>
      </c>
      <c r="B207" s="1" t="s">
        <v>240</v>
      </c>
      <c r="C207" t="str">
        <f>IF(ISNUMBER(B!C207),RANK(B!C207,B!C$2:C$306,1),"")</f>
        <v/>
      </c>
      <c r="D207" t="str">
        <f>IF(ISNUMBER(B!D207),RANK(B!D207,B!D$2:D$306,1),"")</f>
        <v/>
      </c>
      <c r="E207" t="str">
        <f>IF(ISNUMBER(B!E207),RANK(B!E207,B!E$2:E$306,1),"")</f>
        <v/>
      </c>
      <c r="F207" t="str">
        <f>IF(ISNUMBER(B!F207),RANK(B!F207,B!F$2:F$306,1),"")</f>
        <v/>
      </c>
      <c r="G207" t="str">
        <f>IF(ISNUMBER(B!G207),RANK(B!G207,B!G$2:G$306,1),"")</f>
        <v/>
      </c>
      <c r="H207" t="str">
        <f>IF(ISNUMBER(B!H207),RANK(B!H207,B!H$2:H$306,1),"")</f>
        <v/>
      </c>
      <c r="I207" t="str">
        <f>IF(ISNUMBER(B!I207),RANK(B!I207,B!I$2:I$306,1),"")</f>
        <v/>
      </c>
      <c r="J207" t="str">
        <f>IF(ISNUMBER(B!J207),RANK(B!J207,B!J$2:J$306,1),"")</f>
        <v/>
      </c>
      <c r="K207" t="str">
        <f>IF(ISNUMBER(B!K207),RANK(B!K207,B!K$2:K$306,1),"")</f>
        <v/>
      </c>
      <c r="L207" t="str">
        <f>IF(ISNUMBER(B!L207),RANK(B!L207,B!L$2:L$306,1),"")</f>
        <v/>
      </c>
      <c r="M207" t="str">
        <f>IF(ISNUMBER(B!M207),RANK(B!M207,B!M$2:M$306,1),"")</f>
        <v/>
      </c>
      <c r="N207" t="str">
        <f>IF(ISNUMBER(B!N207),RANK(B!N207,B!N$2:N$306,1),"")</f>
        <v/>
      </c>
    </row>
    <row r="208" spans="1:14" x14ac:dyDescent="0.25">
      <c r="A208">
        <v>207</v>
      </c>
      <c r="B208" s="1" t="s">
        <v>242</v>
      </c>
      <c r="C208" t="str">
        <f>IF(ISNUMBER(B!C208),RANK(B!C208,B!C$2:C$306,1),"")</f>
        <v/>
      </c>
      <c r="D208" t="str">
        <f>IF(ISNUMBER(B!D208),RANK(B!D208,B!D$2:D$306,1),"")</f>
        <v/>
      </c>
      <c r="E208" t="str">
        <f>IF(ISNUMBER(B!E208),RANK(B!E208,B!E$2:E$306,1),"")</f>
        <v/>
      </c>
      <c r="F208" t="str">
        <f>IF(ISNUMBER(B!F208),RANK(B!F208,B!F$2:F$306,1),"")</f>
        <v/>
      </c>
      <c r="G208" t="str">
        <f>IF(ISNUMBER(B!G208),RANK(B!G208,B!G$2:G$306,1),"")</f>
        <v/>
      </c>
      <c r="H208" t="str">
        <f>IF(ISNUMBER(B!H208),RANK(B!H208,B!H$2:H$306,1),"")</f>
        <v/>
      </c>
      <c r="I208" t="str">
        <f>IF(ISNUMBER(B!I208),RANK(B!I208,B!I$2:I$306,1),"")</f>
        <v/>
      </c>
      <c r="J208" t="str">
        <f>IF(ISNUMBER(B!J208),RANK(B!J208,B!J$2:J$306,1),"")</f>
        <v/>
      </c>
      <c r="K208" t="str">
        <f>IF(ISNUMBER(B!K208),RANK(B!K208,B!K$2:K$306,1),"")</f>
        <v/>
      </c>
      <c r="L208" t="str">
        <f>IF(ISNUMBER(B!L208),RANK(B!L208,B!L$2:L$306,1),"")</f>
        <v/>
      </c>
      <c r="M208" t="str">
        <f>IF(ISNUMBER(B!M208),RANK(B!M208,B!M$2:M$306,1),"")</f>
        <v/>
      </c>
      <c r="N208" t="str">
        <f>IF(ISNUMBER(B!N208),RANK(B!N208,B!N$2:N$306,1),"")</f>
        <v/>
      </c>
    </row>
    <row r="209" spans="1:14" x14ac:dyDescent="0.25">
      <c r="A209">
        <v>208</v>
      </c>
      <c r="B209" s="1" t="s">
        <v>244</v>
      </c>
      <c r="C209" t="str">
        <f>IF(ISNUMBER(B!C209),RANK(B!C209,B!C$2:C$306,1),"")</f>
        <v/>
      </c>
      <c r="D209" t="str">
        <f>IF(ISNUMBER(B!D209),RANK(B!D209,B!D$2:D$306,1),"")</f>
        <v/>
      </c>
      <c r="E209" t="str">
        <f>IF(ISNUMBER(B!E209),RANK(B!E209,B!E$2:E$306,1),"")</f>
        <v/>
      </c>
      <c r="F209" t="str">
        <f>IF(ISNUMBER(B!F209),RANK(B!F209,B!F$2:F$306,1),"")</f>
        <v/>
      </c>
      <c r="G209" t="str">
        <f>IF(ISNUMBER(B!G209),RANK(B!G209,B!G$2:G$306,1),"")</f>
        <v/>
      </c>
      <c r="H209" t="str">
        <f>IF(ISNUMBER(B!H209),RANK(B!H209,B!H$2:H$306,1),"")</f>
        <v/>
      </c>
      <c r="I209" t="str">
        <f>IF(ISNUMBER(B!I209),RANK(B!I209,B!I$2:I$306,1),"")</f>
        <v/>
      </c>
      <c r="J209" t="str">
        <f>IF(ISNUMBER(B!J209),RANK(B!J209,B!J$2:J$306,1),"")</f>
        <v/>
      </c>
      <c r="K209" t="str">
        <f>IF(ISNUMBER(B!K209),RANK(B!K209,B!K$2:K$306,1),"")</f>
        <v/>
      </c>
      <c r="L209" t="str">
        <f>IF(ISNUMBER(B!L209),RANK(B!L209,B!L$2:L$306,1),"")</f>
        <v/>
      </c>
      <c r="M209" t="str">
        <f>IF(ISNUMBER(B!M209),RANK(B!M209,B!M$2:M$306,1),"")</f>
        <v/>
      </c>
      <c r="N209" t="str">
        <f>IF(ISNUMBER(B!N209),RANK(B!N209,B!N$2:N$306,1),"")</f>
        <v/>
      </c>
    </row>
    <row r="210" spans="1:14" x14ac:dyDescent="0.25">
      <c r="A210">
        <v>209</v>
      </c>
      <c r="B210" s="1" t="s">
        <v>245</v>
      </c>
      <c r="C210" t="str">
        <f>IF(ISNUMBER(B!C210),RANK(B!C210,B!C$2:C$306,1),"")</f>
        <v/>
      </c>
      <c r="D210" t="str">
        <f>IF(ISNUMBER(B!D210),RANK(B!D210,B!D$2:D$306,1),"")</f>
        <v/>
      </c>
      <c r="E210" t="str">
        <f>IF(ISNUMBER(B!E210),RANK(B!E210,B!E$2:E$306,1),"")</f>
        <v/>
      </c>
      <c r="F210" t="str">
        <f>IF(ISNUMBER(B!F210),RANK(B!F210,B!F$2:F$306,1),"")</f>
        <v/>
      </c>
      <c r="G210" t="str">
        <f>IF(ISNUMBER(B!G210),RANK(B!G210,B!G$2:G$306,1),"")</f>
        <v/>
      </c>
      <c r="H210" t="str">
        <f>IF(ISNUMBER(B!H210),RANK(B!H210,B!H$2:H$306,1),"")</f>
        <v/>
      </c>
      <c r="I210" t="str">
        <f>IF(ISNUMBER(B!I210),RANK(B!I210,B!I$2:I$306,1),"")</f>
        <v/>
      </c>
      <c r="J210" t="str">
        <f>IF(ISNUMBER(B!J210),RANK(B!J210,B!J$2:J$306,1),"")</f>
        <v/>
      </c>
      <c r="K210" t="str">
        <f>IF(ISNUMBER(B!K210),RANK(B!K210,B!K$2:K$306,1),"")</f>
        <v/>
      </c>
      <c r="L210" t="str">
        <f>IF(ISNUMBER(B!L210),RANK(B!L210,B!L$2:L$306,1),"")</f>
        <v/>
      </c>
      <c r="M210" t="str">
        <f>IF(ISNUMBER(B!M210),RANK(B!M210,B!M$2:M$306,1),"")</f>
        <v/>
      </c>
      <c r="N210" t="str">
        <f>IF(ISNUMBER(B!N210),RANK(B!N210,B!N$2:N$306,1),"")</f>
        <v/>
      </c>
    </row>
    <row r="211" spans="1:14" x14ac:dyDescent="0.25">
      <c r="A211">
        <v>210</v>
      </c>
      <c r="B211" s="1" t="s">
        <v>246</v>
      </c>
      <c r="C211">
        <f>IF(ISNUMBER(B!C211),RANK(B!C211,B!C$2:C$306,1),"")</f>
        <v>108</v>
      </c>
      <c r="D211">
        <f>IF(ISNUMBER(B!D211),RANK(B!D211,B!D$2:D$306,1),"")</f>
        <v>120</v>
      </c>
      <c r="E211" t="str">
        <f>IF(ISNUMBER(B!E211),RANK(B!E211,B!E$2:E$306,1),"")</f>
        <v/>
      </c>
      <c r="F211" t="str">
        <f>IF(ISNUMBER(B!F211),RANK(B!F211,B!F$2:F$306,1),"")</f>
        <v/>
      </c>
      <c r="G211" t="str">
        <f>IF(ISNUMBER(B!G211),RANK(B!G211,B!G$2:G$306,1),"")</f>
        <v/>
      </c>
      <c r="H211" t="str">
        <f>IF(ISNUMBER(B!H211),RANK(B!H211,B!H$2:H$306,1),"")</f>
        <v/>
      </c>
      <c r="I211" t="str">
        <f>IF(ISNUMBER(B!I211),RANK(B!I211,B!I$2:I$306,1),"")</f>
        <v/>
      </c>
      <c r="J211">
        <f>IF(ISNUMBER(B!J211),RANK(B!J211,B!J$2:J$306,1),"")</f>
        <v>95</v>
      </c>
      <c r="K211" t="str">
        <f>IF(ISNUMBER(B!K211),RANK(B!K211,B!K$2:K$306,1),"")</f>
        <v/>
      </c>
      <c r="L211" t="str">
        <f>IF(ISNUMBER(B!L211),RANK(B!L211,B!L$2:L$306,1),"")</f>
        <v/>
      </c>
      <c r="M211" t="str">
        <f>IF(ISNUMBER(B!M211),RANK(B!M211,B!M$2:M$306,1),"")</f>
        <v/>
      </c>
      <c r="N211" t="str">
        <f>IF(ISNUMBER(B!N211),RANK(B!N211,B!N$2:N$306,1),"")</f>
        <v/>
      </c>
    </row>
    <row r="212" spans="1:14" x14ac:dyDescent="0.25">
      <c r="A212">
        <v>211</v>
      </c>
      <c r="B212" s="1" t="s">
        <v>247</v>
      </c>
      <c r="C212" t="str">
        <f>IF(ISNUMBER(B!C212),RANK(B!C212,B!C$2:C$306,1),"")</f>
        <v/>
      </c>
      <c r="D212">
        <f>IF(ISNUMBER(B!D212),RANK(B!D212,B!D$2:D$306,1),"")</f>
        <v>91</v>
      </c>
      <c r="E212">
        <f>IF(ISNUMBER(B!E212),RANK(B!E212,B!E$2:E$306,1),"")</f>
        <v>53</v>
      </c>
      <c r="F212" t="str">
        <f>IF(ISNUMBER(B!F212),RANK(B!F212,B!F$2:F$306,1),"")</f>
        <v/>
      </c>
      <c r="G212" t="str">
        <f>IF(ISNUMBER(B!G212),RANK(B!G212,B!G$2:G$306,1),"")</f>
        <v/>
      </c>
      <c r="H212" t="str">
        <f>IF(ISNUMBER(B!H212),RANK(B!H212,B!H$2:H$306,1),"")</f>
        <v/>
      </c>
      <c r="I212" t="str">
        <f>IF(ISNUMBER(B!I212),RANK(B!I212,B!I$2:I$306,1),"")</f>
        <v/>
      </c>
      <c r="J212" t="str">
        <f>IF(ISNUMBER(B!J212),RANK(B!J212,B!J$2:J$306,1),"")</f>
        <v/>
      </c>
      <c r="K212" t="str">
        <f>IF(ISNUMBER(B!K212),RANK(B!K212,B!K$2:K$306,1),"")</f>
        <v/>
      </c>
      <c r="L212" t="str">
        <f>IF(ISNUMBER(B!L212),RANK(B!L212,B!L$2:L$306,1),"")</f>
        <v/>
      </c>
      <c r="M212" t="str">
        <f>IF(ISNUMBER(B!M212),RANK(B!M212,B!M$2:M$306,1),"")</f>
        <v/>
      </c>
      <c r="N212">
        <f>IF(ISNUMBER(B!N212),RANK(B!N212,B!N$2:N$306,1),"")</f>
        <v>102</v>
      </c>
    </row>
    <row r="213" spans="1:14" x14ac:dyDescent="0.25">
      <c r="A213">
        <v>212</v>
      </c>
      <c r="B213" s="1" t="s">
        <v>248</v>
      </c>
      <c r="C213">
        <f>IF(ISNUMBER(B!C213),RANK(B!C213,B!C$2:C$306,1),"")</f>
        <v>133</v>
      </c>
      <c r="D213">
        <f>IF(ISNUMBER(B!D213),RANK(B!D213,B!D$2:D$306,1),"")</f>
        <v>129</v>
      </c>
      <c r="E213" t="str">
        <f>IF(ISNUMBER(B!E213),RANK(B!E213,B!E$2:E$306,1),"")</f>
        <v/>
      </c>
      <c r="F213" t="str">
        <f>IF(ISNUMBER(B!F213),RANK(B!F213,B!F$2:F$306,1),"")</f>
        <v/>
      </c>
      <c r="G213" t="str">
        <f>IF(ISNUMBER(B!G213),RANK(B!G213,B!G$2:G$306,1),"")</f>
        <v/>
      </c>
      <c r="H213" t="str">
        <f>IF(ISNUMBER(B!H213),RANK(B!H213,B!H$2:H$306,1),"")</f>
        <v/>
      </c>
      <c r="I213" t="str">
        <f>IF(ISNUMBER(B!I213),RANK(B!I213,B!I$2:I$306,1),"")</f>
        <v/>
      </c>
      <c r="J213" t="str">
        <f>IF(ISNUMBER(B!J213),RANK(B!J213,B!J$2:J$306,1),"")</f>
        <v/>
      </c>
      <c r="K213" t="str">
        <f>IF(ISNUMBER(B!K213),RANK(B!K213,B!K$2:K$306,1),"")</f>
        <v/>
      </c>
      <c r="L213" t="str">
        <f>IF(ISNUMBER(B!L213),RANK(B!L213,B!L$2:L$306,1),"")</f>
        <v/>
      </c>
      <c r="M213" t="str">
        <f>IF(ISNUMBER(B!M213),RANK(B!M213,B!M$2:M$306,1),"")</f>
        <v/>
      </c>
      <c r="N213" t="str">
        <f>IF(ISNUMBER(B!N213),RANK(B!N213,B!N$2:N$306,1),"")</f>
        <v/>
      </c>
    </row>
    <row r="214" spans="1:14" x14ac:dyDescent="0.25">
      <c r="A214">
        <v>213</v>
      </c>
      <c r="B214" s="1" t="s">
        <v>249</v>
      </c>
      <c r="C214">
        <f>IF(ISNUMBER(B!C214),RANK(B!C214,B!C$2:C$306,1),"")</f>
        <v>56</v>
      </c>
      <c r="D214" t="str">
        <f>IF(ISNUMBER(B!D214),RANK(B!D214,B!D$2:D$306,1),"")</f>
        <v/>
      </c>
      <c r="E214" t="str">
        <f>IF(ISNUMBER(B!E214),RANK(B!E214,B!E$2:E$306,1),"")</f>
        <v/>
      </c>
      <c r="F214" t="str">
        <f>IF(ISNUMBER(B!F214),RANK(B!F214,B!F$2:F$306,1),"")</f>
        <v/>
      </c>
      <c r="G214" t="str">
        <f>IF(ISNUMBER(B!G214),RANK(B!G214,B!G$2:G$306,1),"")</f>
        <v/>
      </c>
      <c r="H214" t="str">
        <f>IF(ISNUMBER(B!H214),RANK(B!H214,B!H$2:H$306,1),"")</f>
        <v/>
      </c>
      <c r="I214" t="str">
        <f>IF(ISNUMBER(B!I214),RANK(B!I214,B!I$2:I$306,1),"")</f>
        <v/>
      </c>
      <c r="J214" t="str">
        <f>IF(ISNUMBER(B!J214),RANK(B!J214,B!J$2:J$306,1),"")</f>
        <v/>
      </c>
      <c r="K214" t="str">
        <f>IF(ISNUMBER(B!K214),RANK(B!K214,B!K$2:K$306,1),"")</f>
        <v/>
      </c>
      <c r="L214" t="str">
        <f>IF(ISNUMBER(B!L214),RANK(B!L214,B!L$2:L$306,1),"")</f>
        <v/>
      </c>
      <c r="M214" t="str">
        <f>IF(ISNUMBER(B!M214),RANK(B!M214,B!M$2:M$306,1),"")</f>
        <v/>
      </c>
      <c r="N214">
        <f>IF(ISNUMBER(B!N214),RANK(B!N214,B!N$2:N$306,1),"")</f>
        <v>48</v>
      </c>
    </row>
    <row r="215" spans="1:14" x14ac:dyDescent="0.25">
      <c r="A215">
        <v>214</v>
      </c>
      <c r="B215" s="1" t="s">
        <v>250</v>
      </c>
      <c r="C215">
        <f>IF(ISNUMBER(B!C215),RANK(B!C215,B!C$2:C$306,1),"")</f>
        <v>54</v>
      </c>
      <c r="D215" t="str">
        <f>IF(ISNUMBER(B!D215),RANK(B!D215,B!D$2:D$306,1),"")</f>
        <v/>
      </c>
      <c r="E215" t="str">
        <f>IF(ISNUMBER(B!E215),RANK(B!E215,B!E$2:E$306,1),"")</f>
        <v/>
      </c>
      <c r="F215" t="str">
        <f>IF(ISNUMBER(B!F215),RANK(B!F215,B!F$2:F$306,1),"")</f>
        <v/>
      </c>
      <c r="G215" t="str">
        <f>IF(ISNUMBER(B!G215),RANK(B!G215,B!G$2:G$306,1),"")</f>
        <v/>
      </c>
      <c r="H215" t="str">
        <f>IF(ISNUMBER(B!H215),RANK(B!H215,B!H$2:H$306,1),"")</f>
        <v/>
      </c>
      <c r="I215" t="str">
        <f>IF(ISNUMBER(B!I215),RANK(B!I215,B!I$2:I$306,1),"")</f>
        <v/>
      </c>
      <c r="J215">
        <f>IF(ISNUMBER(B!J215),RANK(B!J215,B!J$2:J$306,1),"")</f>
        <v>77</v>
      </c>
      <c r="K215" t="str">
        <f>IF(ISNUMBER(B!K215),RANK(B!K215,B!K$2:K$306,1),"")</f>
        <v/>
      </c>
      <c r="L215" t="str">
        <f>IF(ISNUMBER(B!L215),RANK(B!L215,B!L$2:L$306,1),"")</f>
        <v/>
      </c>
      <c r="M215" t="str">
        <f>IF(ISNUMBER(B!M215),RANK(B!M215,B!M$2:M$306,1),"")</f>
        <v/>
      </c>
      <c r="N215" t="str">
        <f>IF(ISNUMBER(B!N215),RANK(B!N215,B!N$2:N$306,1),"")</f>
        <v/>
      </c>
    </row>
    <row r="216" spans="1:14" x14ac:dyDescent="0.25">
      <c r="A216">
        <v>215</v>
      </c>
      <c r="B216" s="1" t="s">
        <v>251</v>
      </c>
      <c r="C216">
        <f>IF(ISNUMBER(B!C216),RANK(B!C216,B!C$2:C$306,1),"")</f>
        <v>73</v>
      </c>
      <c r="D216">
        <f>IF(ISNUMBER(B!D216),RANK(B!D216,B!D$2:D$306,1),"")</f>
        <v>81</v>
      </c>
      <c r="E216" t="str">
        <f>IF(ISNUMBER(B!E216),RANK(B!E216,B!E$2:E$306,1),"")</f>
        <v/>
      </c>
      <c r="F216" t="str">
        <f>IF(ISNUMBER(B!F216),RANK(B!F216,B!F$2:F$306,1),"")</f>
        <v/>
      </c>
      <c r="G216" t="str">
        <f>IF(ISNUMBER(B!G216),RANK(B!G216,B!G$2:G$306,1),"")</f>
        <v/>
      </c>
      <c r="H216" t="str">
        <f>IF(ISNUMBER(B!H216),RANK(B!H216,B!H$2:H$306,1),"")</f>
        <v/>
      </c>
      <c r="I216" t="str">
        <f>IF(ISNUMBER(B!I216),RANK(B!I216,B!I$2:I$306,1),"")</f>
        <v/>
      </c>
      <c r="J216" t="str">
        <f>IF(ISNUMBER(B!J216),RANK(B!J216,B!J$2:J$306,1),"")</f>
        <v/>
      </c>
      <c r="K216" t="str">
        <f>IF(ISNUMBER(B!K216),RANK(B!K216,B!K$2:K$306,1),"")</f>
        <v/>
      </c>
      <c r="L216" t="str">
        <f>IF(ISNUMBER(B!L216),RANK(B!L216,B!L$2:L$306,1),"")</f>
        <v/>
      </c>
      <c r="M216" t="str">
        <f>IF(ISNUMBER(B!M216),RANK(B!M216,B!M$2:M$306,1),"")</f>
        <v/>
      </c>
      <c r="N216" t="str">
        <f>IF(ISNUMBER(B!N216),RANK(B!N216,B!N$2:N$306,1),"")</f>
        <v/>
      </c>
    </row>
    <row r="217" spans="1:14" x14ac:dyDescent="0.25">
      <c r="A217">
        <v>216</v>
      </c>
      <c r="B217" s="1" t="s">
        <v>252</v>
      </c>
      <c r="C217">
        <f>IF(ISNUMBER(B!C217),RANK(B!C217,B!C$2:C$306,1),"")</f>
        <v>199</v>
      </c>
      <c r="D217" t="str">
        <f>IF(ISNUMBER(B!D217),RANK(B!D217,B!D$2:D$306,1),"")</f>
        <v/>
      </c>
      <c r="E217" t="str">
        <f>IF(ISNUMBER(B!E217),RANK(B!E217,B!E$2:E$306,1),"")</f>
        <v/>
      </c>
      <c r="F217" t="str">
        <f>IF(ISNUMBER(B!F217),RANK(B!F217,B!F$2:F$306,1),"")</f>
        <v/>
      </c>
      <c r="G217" t="str">
        <f>IF(ISNUMBER(B!G217),RANK(B!G217,B!G$2:G$306,1),"")</f>
        <v/>
      </c>
      <c r="H217" t="str">
        <f>IF(ISNUMBER(B!H217),RANK(B!H217,B!H$2:H$306,1),"")</f>
        <v/>
      </c>
      <c r="I217" t="str">
        <f>IF(ISNUMBER(B!I217),RANK(B!I217,B!I$2:I$306,1),"")</f>
        <v/>
      </c>
      <c r="J217" t="str">
        <f>IF(ISNUMBER(B!J217),RANK(B!J217,B!J$2:J$306,1),"")</f>
        <v/>
      </c>
      <c r="K217" t="str">
        <f>IF(ISNUMBER(B!K217),RANK(B!K217,B!K$2:K$306,1),"")</f>
        <v/>
      </c>
      <c r="L217" t="str">
        <f>IF(ISNUMBER(B!L217),RANK(B!L217,B!L$2:L$306,1),"")</f>
        <v/>
      </c>
      <c r="M217" t="str">
        <f>IF(ISNUMBER(B!M217),RANK(B!M217,B!M$2:M$306,1),"")</f>
        <v/>
      </c>
      <c r="N217" t="str">
        <f>IF(ISNUMBER(B!N217),RANK(B!N217,B!N$2:N$306,1),"")</f>
        <v/>
      </c>
    </row>
    <row r="218" spans="1:14" x14ac:dyDescent="0.25">
      <c r="A218">
        <v>217</v>
      </c>
      <c r="B218" s="1" t="s">
        <v>253</v>
      </c>
      <c r="C218" t="str">
        <f>IF(ISNUMBER(B!C218),RANK(B!C218,B!C$2:C$306,1),"")</f>
        <v/>
      </c>
      <c r="D218" t="str">
        <f>IF(ISNUMBER(B!D218),RANK(B!D218,B!D$2:D$306,1),"")</f>
        <v/>
      </c>
      <c r="E218" t="str">
        <f>IF(ISNUMBER(B!E218),RANK(B!E218,B!E$2:E$306,1),"")</f>
        <v/>
      </c>
      <c r="F218" t="str">
        <f>IF(ISNUMBER(B!F218),RANK(B!F218,B!F$2:F$306,1),"")</f>
        <v/>
      </c>
      <c r="G218" t="str">
        <f>IF(ISNUMBER(B!G218),RANK(B!G218,B!G$2:G$306,1),"")</f>
        <v/>
      </c>
      <c r="H218" t="str">
        <f>IF(ISNUMBER(B!H218),RANK(B!H218,B!H$2:H$306,1),"")</f>
        <v/>
      </c>
      <c r="I218" t="str">
        <f>IF(ISNUMBER(B!I218),RANK(B!I218,B!I$2:I$306,1),"")</f>
        <v/>
      </c>
      <c r="J218">
        <f>IF(ISNUMBER(B!J218),RANK(B!J218,B!J$2:J$306,1),"")</f>
        <v>128</v>
      </c>
      <c r="K218" t="str">
        <f>IF(ISNUMBER(B!K218),RANK(B!K218,B!K$2:K$306,1),"")</f>
        <v/>
      </c>
      <c r="L218" t="str">
        <f>IF(ISNUMBER(B!L218),RANK(B!L218,B!L$2:L$306,1),"")</f>
        <v/>
      </c>
      <c r="M218" t="str">
        <f>IF(ISNUMBER(B!M218),RANK(B!M218,B!M$2:M$306,1),"")</f>
        <v/>
      </c>
      <c r="N218" t="str">
        <f>IF(ISNUMBER(B!N218),RANK(B!N218,B!N$2:N$306,1),"")</f>
        <v/>
      </c>
    </row>
    <row r="219" spans="1:14" x14ac:dyDescent="0.25">
      <c r="A219">
        <v>218</v>
      </c>
      <c r="B219" s="1" t="s">
        <v>254</v>
      </c>
      <c r="C219" t="str">
        <f>IF(ISNUMBER(B!C219),RANK(B!C219,B!C$2:C$306,1),"")</f>
        <v/>
      </c>
      <c r="D219" t="str">
        <f>IF(ISNUMBER(B!D219),RANK(B!D219,B!D$2:D$306,1),"")</f>
        <v/>
      </c>
      <c r="E219" t="str">
        <f>IF(ISNUMBER(B!E219),RANK(B!E219,B!E$2:E$306,1),"")</f>
        <v/>
      </c>
      <c r="F219" t="str">
        <f>IF(ISNUMBER(B!F219),RANK(B!F219,B!F$2:F$306,1),"")</f>
        <v/>
      </c>
      <c r="G219" t="str">
        <f>IF(ISNUMBER(B!G219),RANK(B!G219,B!G$2:G$306,1),"")</f>
        <v/>
      </c>
      <c r="H219" t="str">
        <f>IF(ISNUMBER(B!H219),RANK(B!H219,B!H$2:H$306,1),"")</f>
        <v/>
      </c>
      <c r="I219" t="str">
        <f>IF(ISNUMBER(B!I219),RANK(B!I219,B!I$2:I$306,1),"")</f>
        <v/>
      </c>
      <c r="J219" t="str">
        <f>IF(ISNUMBER(B!J219),RANK(B!J219,B!J$2:J$306,1),"")</f>
        <v/>
      </c>
      <c r="K219" t="str">
        <f>IF(ISNUMBER(B!K219),RANK(B!K219,B!K$2:K$306,1),"")</f>
        <v/>
      </c>
      <c r="L219" t="str">
        <f>IF(ISNUMBER(B!L219),RANK(B!L219,B!L$2:L$306,1),"")</f>
        <v/>
      </c>
      <c r="M219" t="str">
        <f>IF(ISNUMBER(B!M219),RANK(B!M219,B!M$2:M$306,1),"")</f>
        <v/>
      </c>
      <c r="N219" t="str">
        <f>IF(ISNUMBER(B!N219),RANK(B!N219,B!N$2:N$306,1),"")</f>
        <v/>
      </c>
    </row>
    <row r="220" spans="1:14" x14ac:dyDescent="0.25">
      <c r="A220">
        <v>219</v>
      </c>
      <c r="B220" s="1" t="s">
        <v>256</v>
      </c>
      <c r="C220" t="str">
        <f>IF(ISNUMBER(B!C220),RANK(B!C220,B!C$2:C$306,1),"")</f>
        <v/>
      </c>
      <c r="D220" t="str">
        <f>IF(ISNUMBER(B!D220),RANK(B!D220,B!D$2:D$306,1),"")</f>
        <v/>
      </c>
      <c r="E220" t="str">
        <f>IF(ISNUMBER(B!E220),RANK(B!E220,B!E$2:E$306,1),"")</f>
        <v/>
      </c>
      <c r="F220" t="str">
        <f>IF(ISNUMBER(B!F220),RANK(B!F220,B!F$2:F$306,1),"")</f>
        <v/>
      </c>
      <c r="G220" t="str">
        <f>IF(ISNUMBER(B!G220),RANK(B!G220,B!G$2:G$306,1),"")</f>
        <v/>
      </c>
      <c r="H220" t="str">
        <f>IF(ISNUMBER(B!H220),RANK(B!H220,B!H$2:H$306,1),"")</f>
        <v/>
      </c>
      <c r="I220" t="str">
        <f>IF(ISNUMBER(B!I220),RANK(B!I220,B!I$2:I$306,1),"")</f>
        <v/>
      </c>
      <c r="J220" t="str">
        <f>IF(ISNUMBER(B!J220),RANK(B!J220,B!J$2:J$306,1),"")</f>
        <v/>
      </c>
      <c r="K220" t="str">
        <f>IF(ISNUMBER(B!K220),RANK(B!K220,B!K$2:K$306,1),"")</f>
        <v/>
      </c>
      <c r="L220" t="str">
        <f>IF(ISNUMBER(B!L220),RANK(B!L220,B!L$2:L$306,1),"")</f>
        <v/>
      </c>
      <c r="M220" t="str">
        <f>IF(ISNUMBER(B!M220),RANK(B!M220,B!M$2:M$306,1),"")</f>
        <v/>
      </c>
      <c r="N220" t="str">
        <f>IF(ISNUMBER(B!N220),RANK(B!N220,B!N$2:N$306,1),"")</f>
        <v/>
      </c>
    </row>
    <row r="221" spans="1:14" x14ac:dyDescent="0.25">
      <c r="A221">
        <v>220</v>
      </c>
      <c r="B221" s="1" t="s">
        <v>258</v>
      </c>
      <c r="C221" t="str">
        <f>IF(ISNUMBER(B!C221),RANK(B!C221,B!C$2:C$306,1),"")</f>
        <v/>
      </c>
      <c r="D221" t="str">
        <f>IF(ISNUMBER(B!D221),RANK(B!D221,B!D$2:D$306,1),"")</f>
        <v/>
      </c>
      <c r="E221" t="str">
        <f>IF(ISNUMBER(B!E221),RANK(B!E221,B!E$2:E$306,1),"")</f>
        <v/>
      </c>
      <c r="F221" t="str">
        <f>IF(ISNUMBER(B!F221),RANK(B!F221,B!F$2:F$306,1),"")</f>
        <v/>
      </c>
      <c r="G221" t="str">
        <f>IF(ISNUMBER(B!G221),RANK(B!G221,B!G$2:G$306,1),"")</f>
        <v/>
      </c>
      <c r="H221" t="str">
        <f>IF(ISNUMBER(B!H221),RANK(B!H221,B!H$2:H$306,1),"")</f>
        <v/>
      </c>
      <c r="I221" t="str">
        <f>IF(ISNUMBER(B!I221),RANK(B!I221,B!I$2:I$306,1),"")</f>
        <v/>
      </c>
      <c r="J221" t="str">
        <f>IF(ISNUMBER(B!J221),RANK(B!J221,B!J$2:J$306,1),"")</f>
        <v/>
      </c>
      <c r="K221" t="str">
        <f>IF(ISNUMBER(B!K221),RANK(B!K221,B!K$2:K$306,1),"")</f>
        <v/>
      </c>
      <c r="L221" t="str">
        <f>IF(ISNUMBER(B!L221),RANK(B!L221,B!L$2:L$306,1),"")</f>
        <v/>
      </c>
      <c r="M221" t="str">
        <f>IF(ISNUMBER(B!M221),RANK(B!M221,B!M$2:M$306,1),"")</f>
        <v/>
      </c>
      <c r="N221" t="str">
        <f>IF(ISNUMBER(B!N221),RANK(B!N221,B!N$2:N$306,1),"")</f>
        <v/>
      </c>
    </row>
    <row r="222" spans="1:14" x14ac:dyDescent="0.25">
      <c r="A222">
        <v>221</v>
      </c>
      <c r="B222" s="1" t="s">
        <v>260</v>
      </c>
      <c r="C222" t="str">
        <f>IF(ISNUMBER(B!C222),RANK(B!C222,B!C$2:C$306,1),"")</f>
        <v/>
      </c>
      <c r="D222" t="str">
        <f>IF(ISNUMBER(B!D222),RANK(B!D222,B!D$2:D$306,1),"")</f>
        <v/>
      </c>
      <c r="E222" t="str">
        <f>IF(ISNUMBER(B!E222),RANK(B!E222,B!E$2:E$306,1),"")</f>
        <v/>
      </c>
      <c r="F222" t="str">
        <f>IF(ISNUMBER(B!F222),RANK(B!F222,B!F$2:F$306,1),"")</f>
        <v/>
      </c>
      <c r="G222" t="str">
        <f>IF(ISNUMBER(B!G222),RANK(B!G222,B!G$2:G$306,1),"")</f>
        <v/>
      </c>
      <c r="H222" t="str">
        <f>IF(ISNUMBER(B!H222),RANK(B!H222,B!H$2:H$306,1),"")</f>
        <v/>
      </c>
      <c r="I222" t="str">
        <f>IF(ISNUMBER(B!I222),RANK(B!I222,B!I$2:I$306,1),"")</f>
        <v/>
      </c>
      <c r="J222" t="str">
        <f>IF(ISNUMBER(B!J222),RANK(B!J222,B!J$2:J$306,1),"")</f>
        <v/>
      </c>
      <c r="K222" t="str">
        <f>IF(ISNUMBER(B!K222),RANK(B!K222,B!K$2:K$306,1),"")</f>
        <v/>
      </c>
      <c r="L222" t="str">
        <f>IF(ISNUMBER(B!L222),RANK(B!L222,B!L$2:L$306,1),"")</f>
        <v/>
      </c>
      <c r="M222" t="str">
        <f>IF(ISNUMBER(B!M222),RANK(B!M222,B!M$2:M$306,1),"")</f>
        <v/>
      </c>
      <c r="N222" t="str">
        <f>IF(ISNUMBER(B!N222),RANK(B!N222,B!N$2:N$306,1),"")</f>
        <v/>
      </c>
    </row>
    <row r="223" spans="1:14" x14ac:dyDescent="0.25">
      <c r="A223">
        <v>222</v>
      </c>
      <c r="B223" s="1" t="s">
        <v>262</v>
      </c>
      <c r="C223" t="str">
        <f>IF(ISNUMBER(B!C223),RANK(B!C223,B!C$2:C$306,1),"")</f>
        <v/>
      </c>
      <c r="D223" t="str">
        <f>IF(ISNUMBER(B!D223),RANK(B!D223,B!D$2:D$306,1),"")</f>
        <v/>
      </c>
      <c r="E223" t="str">
        <f>IF(ISNUMBER(B!E223),RANK(B!E223,B!E$2:E$306,1),"")</f>
        <v/>
      </c>
      <c r="F223" t="str">
        <f>IF(ISNUMBER(B!F223),RANK(B!F223,B!F$2:F$306,1),"")</f>
        <v/>
      </c>
      <c r="G223" t="str">
        <f>IF(ISNUMBER(B!G223),RANK(B!G223,B!G$2:G$306,1),"")</f>
        <v/>
      </c>
      <c r="H223" t="str">
        <f>IF(ISNUMBER(B!H223),RANK(B!H223,B!H$2:H$306,1),"")</f>
        <v/>
      </c>
      <c r="I223" t="str">
        <f>IF(ISNUMBER(B!I223),RANK(B!I223,B!I$2:I$306,1),"")</f>
        <v/>
      </c>
      <c r="J223" t="str">
        <f>IF(ISNUMBER(B!J223),RANK(B!J223,B!J$2:J$306,1),"")</f>
        <v/>
      </c>
      <c r="K223" t="str">
        <f>IF(ISNUMBER(B!K223),RANK(B!K223,B!K$2:K$306,1),"")</f>
        <v/>
      </c>
      <c r="L223" t="str">
        <f>IF(ISNUMBER(B!L223),RANK(B!L223,B!L$2:L$306,1),"")</f>
        <v/>
      </c>
      <c r="M223" t="str">
        <f>IF(ISNUMBER(B!M223),RANK(B!M223,B!M$2:M$306,1),"")</f>
        <v/>
      </c>
      <c r="N223" t="str">
        <f>IF(ISNUMBER(B!N223),RANK(B!N223,B!N$2:N$306,1),"")</f>
        <v/>
      </c>
    </row>
    <row r="224" spans="1:14" x14ac:dyDescent="0.25">
      <c r="A224">
        <v>223</v>
      </c>
      <c r="B224" s="1" t="s">
        <v>264</v>
      </c>
      <c r="C224" t="str">
        <f>IF(ISNUMBER(B!C224),RANK(B!C224,B!C$2:C$306,1),"")</f>
        <v/>
      </c>
      <c r="D224" t="str">
        <f>IF(ISNUMBER(B!D224),RANK(B!D224,B!D$2:D$306,1),"")</f>
        <v/>
      </c>
      <c r="E224" t="str">
        <f>IF(ISNUMBER(B!E224),RANK(B!E224,B!E$2:E$306,1),"")</f>
        <v/>
      </c>
      <c r="F224" t="str">
        <f>IF(ISNUMBER(B!F224),RANK(B!F224,B!F$2:F$306,1),"")</f>
        <v/>
      </c>
      <c r="G224" t="str">
        <f>IF(ISNUMBER(B!G224),RANK(B!G224,B!G$2:G$306,1),"")</f>
        <v/>
      </c>
      <c r="H224" t="str">
        <f>IF(ISNUMBER(B!H224),RANK(B!H224,B!H$2:H$306,1),"")</f>
        <v/>
      </c>
      <c r="I224" t="str">
        <f>IF(ISNUMBER(B!I224),RANK(B!I224,B!I$2:I$306,1),"")</f>
        <v/>
      </c>
      <c r="J224" t="str">
        <f>IF(ISNUMBER(B!J224),RANK(B!J224,B!J$2:J$306,1),"")</f>
        <v/>
      </c>
      <c r="K224" t="str">
        <f>IF(ISNUMBER(B!K224),RANK(B!K224,B!K$2:K$306,1),"")</f>
        <v/>
      </c>
      <c r="L224" t="str">
        <f>IF(ISNUMBER(B!L224),RANK(B!L224,B!L$2:L$306,1),"")</f>
        <v/>
      </c>
      <c r="M224" t="str">
        <f>IF(ISNUMBER(B!M224),RANK(B!M224,B!M$2:M$306,1),"")</f>
        <v/>
      </c>
      <c r="N224" t="str">
        <f>IF(ISNUMBER(B!N224),RANK(B!N224,B!N$2:N$306,1),"")</f>
        <v/>
      </c>
    </row>
    <row r="225" spans="1:14" x14ac:dyDescent="0.25">
      <c r="A225">
        <v>224</v>
      </c>
      <c r="B225" s="1" t="s">
        <v>265</v>
      </c>
      <c r="C225">
        <f>IF(ISNUMBER(B!C225),RANK(B!C225,B!C$2:C$306,1),"")</f>
        <v>155</v>
      </c>
      <c r="D225">
        <f>IF(ISNUMBER(B!D225),RANK(B!D225,B!D$2:D$306,1),"")</f>
        <v>56</v>
      </c>
      <c r="E225" t="str">
        <f>IF(ISNUMBER(B!E225),RANK(B!E225,B!E$2:E$306,1),"")</f>
        <v/>
      </c>
      <c r="F225" t="str">
        <f>IF(ISNUMBER(B!F225),RANK(B!F225,B!F$2:F$306,1),"")</f>
        <v/>
      </c>
      <c r="G225" t="str">
        <f>IF(ISNUMBER(B!G225),RANK(B!G225,B!G$2:G$306,1),"")</f>
        <v/>
      </c>
      <c r="H225" t="str">
        <f>IF(ISNUMBER(B!H225),RANK(B!H225,B!H$2:H$306,1),"")</f>
        <v/>
      </c>
      <c r="I225" t="str">
        <f>IF(ISNUMBER(B!I225),RANK(B!I225,B!I$2:I$306,1),"")</f>
        <v/>
      </c>
      <c r="J225" t="str">
        <f>IF(ISNUMBER(B!J225),RANK(B!J225,B!J$2:J$306,1),"")</f>
        <v/>
      </c>
      <c r="K225" t="str">
        <f>IF(ISNUMBER(B!K225),RANK(B!K225,B!K$2:K$306,1),"")</f>
        <v/>
      </c>
      <c r="L225" t="str">
        <f>IF(ISNUMBER(B!L225),RANK(B!L225,B!L$2:L$306,1),"")</f>
        <v/>
      </c>
      <c r="M225" t="str">
        <f>IF(ISNUMBER(B!M225),RANK(B!M225,B!M$2:M$306,1),"")</f>
        <v/>
      </c>
      <c r="N225" t="str">
        <f>IF(ISNUMBER(B!N225),RANK(B!N225,B!N$2:N$306,1),"")</f>
        <v/>
      </c>
    </row>
    <row r="226" spans="1:14" x14ac:dyDescent="0.25">
      <c r="A226">
        <v>225</v>
      </c>
      <c r="B226" s="1" t="s">
        <v>266</v>
      </c>
      <c r="C226">
        <f>IF(ISNUMBER(B!C226),RANK(B!C226,B!C$2:C$306,1),"")</f>
        <v>119</v>
      </c>
      <c r="D226">
        <f>IF(ISNUMBER(B!D226),RANK(B!D226,B!D$2:D$306,1),"")</f>
        <v>117</v>
      </c>
      <c r="E226" t="str">
        <f>IF(ISNUMBER(B!E226),RANK(B!E226,B!E$2:E$306,1),"")</f>
        <v/>
      </c>
      <c r="F226" t="str">
        <f>IF(ISNUMBER(B!F226),RANK(B!F226,B!F$2:F$306,1),"")</f>
        <v/>
      </c>
      <c r="G226" t="str">
        <f>IF(ISNUMBER(B!G226),RANK(B!G226,B!G$2:G$306,1),"")</f>
        <v/>
      </c>
      <c r="H226" t="str">
        <f>IF(ISNUMBER(B!H226),RANK(B!H226,B!H$2:H$306,1),"")</f>
        <v/>
      </c>
      <c r="I226" t="str">
        <f>IF(ISNUMBER(B!I226),RANK(B!I226,B!I$2:I$306,1),"")</f>
        <v/>
      </c>
      <c r="J226">
        <f>IF(ISNUMBER(B!J226),RANK(B!J226,B!J$2:J$306,1),"")</f>
        <v>109</v>
      </c>
      <c r="K226" t="str">
        <f>IF(ISNUMBER(B!K226),RANK(B!K226,B!K$2:K$306,1),"")</f>
        <v/>
      </c>
      <c r="L226" t="str">
        <f>IF(ISNUMBER(B!L226),RANK(B!L226,B!L$2:L$306,1),"")</f>
        <v/>
      </c>
      <c r="M226" t="str">
        <f>IF(ISNUMBER(B!M226),RANK(B!M226,B!M$2:M$306,1),"")</f>
        <v/>
      </c>
      <c r="N226" t="str">
        <f>IF(ISNUMBER(B!N226),RANK(B!N226,B!N$2:N$306,1),"")</f>
        <v/>
      </c>
    </row>
    <row r="227" spans="1:14" x14ac:dyDescent="0.25">
      <c r="A227">
        <v>226</v>
      </c>
      <c r="B227" s="1" t="s">
        <v>267</v>
      </c>
      <c r="C227">
        <f>IF(ISNUMBER(B!C227),RANK(B!C227,B!C$2:C$306,1),"")</f>
        <v>106</v>
      </c>
      <c r="D227" t="str">
        <f>IF(ISNUMBER(B!D227),RANK(B!D227,B!D$2:D$306,1),"")</f>
        <v/>
      </c>
      <c r="E227" t="str">
        <f>IF(ISNUMBER(B!E227),RANK(B!E227,B!E$2:E$306,1),"")</f>
        <v/>
      </c>
      <c r="F227" t="str">
        <f>IF(ISNUMBER(B!F227),RANK(B!F227,B!F$2:F$306,1),"")</f>
        <v/>
      </c>
      <c r="G227" t="str">
        <f>IF(ISNUMBER(B!G227),RANK(B!G227,B!G$2:G$306,1),"")</f>
        <v/>
      </c>
      <c r="H227">
        <f>IF(ISNUMBER(B!H227),RANK(B!H227,B!H$2:H$306,1),"")</f>
        <v>102</v>
      </c>
      <c r="I227" t="str">
        <f>IF(ISNUMBER(B!I227),RANK(B!I227,B!I$2:I$306,1),"")</f>
        <v/>
      </c>
      <c r="J227" t="str">
        <f>IF(ISNUMBER(B!J227),RANK(B!J227,B!J$2:J$306,1),"")</f>
        <v/>
      </c>
      <c r="K227" t="str">
        <f>IF(ISNUMBER(B!K227),RANK(B!K227,B!K$2:K$306,1),"")</f>
        <v/>
      </c>
      <c r="L227" t="str">
        <f>IF(ISNUMBER(B!L227),RANK(B!L227,B!L$2:L$306,1),"")</f>
        <v/>
      </c>
      <c r="M227" t="str">
        <f>IF(ISNUMBER(B!M227),RANK(B!M227,B!M$2:M$306,1),"")</f>
        <v/>
      </c>
      <c r="N227" t="str">
        <f>IF(ISNUMBER(B!N227),RANK(B!N227,B!N$2:N$306,1),"")</f>
        <v/>
      </c>
    </row>
    <row r="228" spans="1:14" x14ac:dyDescent="0.25">
      <c r="A228">
        <v>227</v>
      </c>
      <c r="B228" s="1" t="s">
        <v>268</v>
      </c>
      <c r="C228">
        <f>IF(ISNUMBER(B!C228),RANK(B!C228,B!C$2:C$306,1),"")</f>
        <v>24</v>
      </c>
      <c r="D228" t="str">
        <f>IF(ISNUMBER(B!D228),RANK(B!D228,B!D$2:D$306,1),"")</f>
        <v/>
      </c>
      <c r="E228" t="str">
        <f>IF(ISNUMBER(B!E228),RANK(B!E228,B!E$2:E$306,1),"")</f>
        <v/>
      </c>
      <c r="F228" t="str">
        <f>IF(ISNUMBER(B!F228),RANK(B!F228,B!F$2:F$306,1),"")</f>
        <v/>
      </c>
      <c r="G228" t="str">
        <f>IF(ISNUMBER(B!G228),RANK(B!G228,B!G$2:G$306,1),"")</f>
        <v/>
      </c>
      <c r="H228" t="str">
        <f>IF(ISNUMBER(B!H228),RANK(B!H228,B!H$2:H$306,1),"")</f>
        <v/>
      </c>
      <c r="I228" t="str">
        <f>IF(ISNUMBER(B!I228),RANK(B!I228,B!I$2:I$306,1),"")</f>
        <v/>
      </c>
      <c r="J228" t="str">
        <f>IF(ISNUMBER(B!J228),RANK(B!J228,B!J$2:J$306,1),"")</f>
        <v/>
      </c>
      <c r="K228" t="str">
        <f>IF(ISNUMBER(B!K228),RANK(B!K228,B!K$2:K$306,1),"")</f>
        <v/>
      </c>
      <c r="L228" t="str">
        <f>IF(ISNUMBER(B!L228),RANK(B!L228,B!L$2:L$306,1),"")</f>
        <v/>
      </c>
      <c r="M228" t="str">
        <f>IF(ISNUMBER(B!M228),RANK(B!M228,B!M$2:M$306,1),"")</f>
        <v/>
      </c>
      <c r="N228">
        <f>IF(ISNUMBER(B!N228),RANK(B!N228,B!N$2:N$306,1),"")</f>
        <v>36</v>
      </c>
    </row>
    <row r="229" spans="1:14" x14ac:dyDescent="0.25">
      <c r="A229">
        <v>228</v>
      </c>
      <c r="B229" s="1" t="s">
        <v>269</v>
      </c>
      <c r="C229">
        <f>IF(ISNUMBER(B!C229),RANK(B!C229,B!C$2:C$306,1),"")</f>
        <v>111</v>
      </c>
      <c r="D229" t="str">
        <f>IF(ISNUMBER(B!D229),RANK(B!D229,B!D$2:D$306,1),"")</f>
        <v/>
      </c>
      <c r="E229" t="str">
        <f>IF(ISNUMBER(B!E229),RANK(B!E229,B!E$2:E$306,1),"")</f>
        <v/>
      </c>
      <c r="F229" t="str">
        <f>IF(ISNUMBER(B!F229),RANK(B!F229,B!F$2:F$306,1),"")</f>
        <v/>
      </c>
      <c r="G229" t="str">
        <f>IF(ISNUMBER(B!G229),RANK(B!G229,B!G$2:G$306,1),"")</f>
        <v/>
      </c>
      <c r="H229" t="str">
        <f>IF(ISNUMBER(B!H229),RANK(B!H229,B!H$2:H$306,1),"")</f>
        <v/>
      </c>
      <c r="I229" t="str">
        <f>IF(ISNUMBER(B!I229),RANK(B!I229,B!I$2:I$306,1),"")</f>
        <v/>
      </c>
      <c r="J229" t="str">
        <f>IF(ISNUMBER(B!J229),RANK(B!J229,B!J$2:J$306,1),"")</f>
        <v/>
      </c>
      <c r="K229" t="str">
        <f>IF(ISNUMBER(B!K229),RANK(B!K229,B!K$2:K$306,1),"")</f>
        <v/>
      </c>
      <c r="L229" t="str">
        <f>IF(ISNUMBER(B!L229),RANK(B!L229,B!L$2:L$306,1),"")</f>
        <v/>
      </c>
      <c r="M229" t="str">
        <f>IF(ISNUMBER(B!M229),RANK(B!M229,B!M$2:M$306,1),"")</f>
        <v/>
      </c>
      <c r="N229" t="str">
        <f>IF(ISNUMBER(B!N229),RANK(B!N229,B!N$2:N$306,1),"")</f>
        <v/>
      </c>
    </row>
    <row r="230" spans="1:14" x14ac:dyDescent="0.25">
      <c r="A230">
        <v>229</v>
      </c>
      <c r="B230" s="1" t="s">
        <v>270</v>
      </c>
      <c r="C230">
        <f>IF(ISNUMBER(B!C230),RANK(B!C230,B!C$2:C$306,1),"")</f>
        <v>112</v>
      </c>
      <c r="D230" t="str">
        <f>IF(ISNUMBER(B!D230),RANK(B!D230,B!D$2:D$306,1),"")</f>
        <v/>
      </c>
      <c r="E230" t="str">
        <f>IF(ISNUMBER(B!E230),RANK(B!E230,B!E$2:E$306,1),"")</f>
        <v/>
      </c>
      <c r="F230" t="str">
        <f>IF(ISNUMBER(B!F230),RANK(B!F230,B!F$2:F$306,1),"")</f>
        <v/>
      </c>
      <c r="G230" t="str">
        <f>IF(ISNUMBER(B!G230),RANK(B!G230,B!G$2:G$306,1),"")</f>
        <v/>
      </c>
      <c r="H230" t="str">
        <f>IF(ISNUMBER(B!H230),RANK(B!H230,B!H$2:H$306,1),"")</f>
        <v/>
      </c>
      <c r="I230" t="str">
        <f>IF(ISNUMBER(B!I230),RANK(B!I230,B!I$2:I$306,1),"")</f>
        <v/>
      </c>
      <c r="J230" t="str">
        <f>IF(ISNUMBER(B!J230),RANK(B!J230,B!J$2:J$306,1),"")</f>
        <v/>
      </c>
      <c r="K230" t="str">
        <f>IF(ISNUMBER(B!K230),RANK(B!K230,B!K$2:K$306,1),"")</f>
        <v/>
      </c>
      <c r="L230" t="str">
        <f>IF(ISNUMBER(B!L230),RANK(B!L230,B!L$2:L$306,1),"")</f>
        <v/>
      </c>
      <c r="M230" t="str">
        <f>IF(ISNUMBER(B!M230),RANK(B!M230,B!M$2:M$306,1),"")</f>
        <v/>
      </c>
      <c r="N230" t="str">
        <f>IF(ISNUMBER(B!N230),RANK(B!N230,B!N$2:N$306,1),"")</f>
        <v/>
      </c>
    </row>
    <row r="231" spans="1:14" x14ac:dyDescent="0.25">
      <c r="A231">
        <v>230</v>
      </c>
      <c r="B231" s="1" t="s">
        <v>271</v>
      </c>
      <c r="C231">
        <f>IF(ISNUMBER(B!C231),RANK(B!C231,B!C$2:C$306,1),"")</f>
        <v>163</v>
      </c>
      <c r="D231">
        <f>IF(ISNUMBER(B!D231),RANK(B!D231,B!D$2:D$306,1),"")</f>
        <v>125</v>
      </c>
      <c r="E231" t="str">
        <f>IF(ISNUMBER(B!E231),RANK(B!E231,B!E$2:E$306,1),"")</f>
        <v/>
      </c>
      <c r="F231" t="str">
        <f>IF(ISNUMBER(B!F231),RANK(B!F231,B!F$2:F$306,1),"")</f>
        <v/>
      </c>
      <c r="G231" t="str">
        <f>IF(ISNUMBER(B!G231),RANK(B!G231,B!G$2:G$306,1),"")</f>
        <v/>
      </c>
      <c r="H231" t="str">
        <f>IF(ISNUMBER(B!H231),RANK(B!H231,B!H$2:H$306,1),"")</f>
        <v/>
      </c>
      <c r="I231" t="str">
        <f>IF(ISNUMBER(B!I231),RANK(B!I231,B!I$2:I$306,1),"")</f>
        <v/>
      </c>
      <c r="J231" t="str">
        <f>IF(ISNUMBER(B!J231),RANK(B!J231,B!J$2:J$306,1),"")</f>
        <v/>
      </c>
      <c r="K231" t="str">
        <f>IF(ISNUMBER(B!K231),RANK(B!K231,B!K$2:K$306,1),"")</f>
        <v/>
      </c>
      <c r="L231" t="str">
        <f>IF(ISNUMBER(B!L231),RANK(B!L231,B!L$2:L$306,1),"")</f>
        <v/>
      </c>
      <c r="M231" t="str">
        <f>IF(ISNUMBER(B!M231),RANK(B!M231,B!M$2:M$306,1),"")</f>
        <v/>
      </c>
      <c r="N231" t="str">
        <f>IF(ISNUMBER(B!N231),RANK(B!N231,B!N$2:N$306,1),"")</f>
        <v/>
      </c>
    </row>
    <row r="232" spans="1:14" x14ac:dyDescent="0.25">
      <c r="A232">
        <v>231</v>
      </c>
      <c r="B232" s="1" t="s">
        <v>272</v>
      </c>
      <c r="C232">
        <f>IF(ISNUMBER(B!C232),RANK(B!C232,B!C$2:C$306,1),"")</f>
        <v>87</v>
      </c>
      <c r="D232">
        <f>IF(ISNUMBER(B!D232),RANK(B!D232,B!D$2:D$306,1),"")</f>
        <v>22</v>
      </c>
      <c r="E232" t="str">
        <f>IF(ISNUMBER(B!E232),RANK(B!E232,B!E$2:E$306,1),"")</f>
        <v/>
      </c>
      <c r="F232" t="str">
        <f>IF(ISNUMBER(B!F232),RANK(B!F232,B!F$2:F$306,1),"")</f>
        <v/>
      </c>
      <c r="G232" t="str">
        <f>IF(ISNUMBER(B!G232),RANK(B!G232,B!G$2:G$306,1),"")</f>
        <v/>
      </c>
      <c r="H232" t="str">
        <f>IF(ISNUMBER(B!H232),RANK(B!H232,B!H$2:H$306,1),"")</f>
        <v/>
      </c>
      <c r="I232" t="str">
        <f>IF(ISNUMBER(B!I232),RANK(B!I232,B!I$2:I$306,1),"")</f>
        <v/>
      </c>
      <c r="J232" t="str">
        <f>IF(ISNUMBER(B!J232),RANK(B!J232,B!J$2:J$306,1),"")</f>
        <v/>
      </c>
      <c r="K232" t="str">
        <f>IF(ISNUMBER(B!K232),RANK(B!K232,B!K$2:K$306,1),"")</f>
        <v/>
      </c>
      <c r="L232" t="str">
        <f>IF(ISNUMBER(B!L232),RANK(B!L232,B!L$2:L$306,1),"")</f>
        <v/>
      </c>
      <c r="M232" t="str">
        <f>IF(ISNUMBER(B!M232),RANK(B!M232,B!M$2:M$306,1),"")</f>
        <v/>
      </c>
      <c r="N232" t="str">
        <f>IF(ISNUMBER(B!N232),RANK(B!N232,B!N$2:N$306,1),"")</f>
        <v/>
      </c>
    </row>
    <row r="233" spans="1:14" x14ac:dyDescent="0.25">
      <c r="A233">
        <v>232</v>
      </c>
      <c r="B233" s="1" t="s">
        <v>273</v>
      </c>
      <c r="C233">
        <f>IF(ISNUMBER(B!C233),RANK(B!C233,B!C$2:C$306,1),"")</f>
        <v>131</v>
      </c>
      <c r="D233" t="str">
        <f>IF(ISNUMBER(B!D233),RANK(B!D233,B!D$2:D$306,1),"")</f>
        <v/>
      </c>
      <c r="E233" t="str">
        <f>IF(ISNUMBER(B!E233),RANK(B!E233,B!E$2:E$306,1),"")</f>
        <v/>
      </c>
      <c r="F233" t="str">
        <f>IF(ISNUMBER(B!F233),RANK(B!F233,B!F$2:F$306,1),"")</f>
        <v/>
      </c>
      <c r="G233" t="str">
        <f>IF(ISNUMBER(B!G233),RANK(B!G233,B!G$2:G$306,1),"")</f>
        <v/>
      </c>
      <c r="H233" t="str">
        <f>IF(ISNUMBER(B!H233),RANK(B!H233,B!H$2:H$306,1),"")</f>
        <v/>
      </c>
      <c r="I233" t="str">
        <f>IF(ISNUMBER(B!I233),RANK(B!I233,B!I$2:I$306,1),"")</f>
        <v/>
      </c>
      <c r="J233" t="str">
        <f>IF(ISNUMBER(B!J233),RANK(B!J233,B!J$2:J$306,1),"")</f>
        <v/>
      </c>
      <c r="K233" t="str">
        <f>IF(ISNUMBER(B!K233),RANK(B!K233,B!K$2:K$306,1),"")</f>
        <v/>
      </c>
      <c r="L233" t="str">
        <f>IF(ISNUMBER(B!L233),RANK(B!L233,B!L$2:L$306,1),"")</f>
        <v/>
      </c>
      <c r="M233" t="str">
        <f>IF(ISNUMBER(B!M233),RANK(B!M233,B!M$2:M$306,1),"")</f>
        <v/>
      </c>
      <c r="N233" t="str">
        <f>IF(ISNUMBER(B!N233),RANK(B!N233,B!N$2:N$306,1),"")</f>
        <v/>
      </c>
    </row>
    <row r="234" spans="1:14" x14ac:dyDescent="0.25">
      <c r="A234">
        <v>233</v>
      </c>
      <c r="B234" s="1" t="s">
        <v>274</v>
      </c>
      <c r="C234">
        <f>IF(ISNUMBER(B!C234),RANK(B!C234,B!C$2:C$306,1),"")</f>
        <v>151</v>
      </c>
      <c r="D234" t="str">
        <f>IF(ISNUMBER(B!D234),RANK(B!D234,B!D$2:D$306,1),"")</f>
        <v/>
      </c>
      <c r="E234" t="str">
        <f>IF(ISNUMBER(B!E234),RANK(B!E234,B!E$2:E$306,1),"")</f>
        <v/>
      </c>
      <c r="F234" t="str">
        <f>IF(ISNUMBER(B!F234),RANK(B!F234,B!F$2:F$306,1),"")</f>
        <v/>
      </c>
      <c r="G234" t="str">
        <f>IF(ISNUMBER(B!G234),RANK(B!G234,B!G$2:G$306,1),"")</f>
        <v/>
      </c>
      <c r="H234" t="str">
        <f>IF(ISNUMBER(B!H234),RANK(B!H234,B!H$2:H$306,1),"")</f>
        <v/>
      </c>
      <c r="I234" t="str">
        <f>IF(ISNUMBER(B!I234),RANK(B!I234,B!I$2:I$306,1),"")</f>
        <v/>
      </c>
      <c r="J234" t="str">
        <f>IF(ISNUMBER(B!J234),RANK(B!J234,B!J$2:J$306,1),"")</f>
        <v/>
      </c>
      <c r="K234" t="str">
        <f>IF(ISNUMBER(B!K234),RANK(B!K234,B!K$2:K$306,1),"")</f>
        <v/>
      </c>
      <c r="L234" t="str">
        <f>IF(ISNUMBER(B!L234),RANK(B!L234,B!L$2:L$306,1),"")</f>
        <v/>
      </c>
      <c r="M234" t="str">
        <f>IF(ISNUMBER(B!M234),RANK(B!M234,B!M$2:M$306,1),"")</f>
        <v/>
      </c>
      <c r="N234" t="str">
        <f>IF(ISNUMBER(B!N234),RANK(B!N234,B!N$2:N$306,1),"")</f>
        <v/>
      </c>
    </row>
    <row r="235" spans="1:14" x14ac:dyDescent="0.25">
      <c r="A235">
        <v>234</v>
      </c>
      <c r="B235" s="1" t="s">
        <v>275</v>
      </c>
      <c r="C235">
        <f>IF(ISNUMBER(B!C235),RANK(B!C235,B!C$2:C$306,1),"")</f>
        <v>153</v>
      </c>
      <c r="D235" t="str">
        <f>IF(ISNUMBER(B!D235),RANK(B!D235,B!D$2:D$306,1),"")</f>
        <v/>
      </c>
      <c r="E235" t="str">
        <f>IF(ISNUMBER(B!E235),RANK(B!E235,B!E$2:E$306,1),"")</f>
        <v/>
      </c>
      <c r="F235" t="str">
        <f>IF(ISNUMBER(B!F235),RANK(B!F235,B!F$2:F$306,1),"")</f>
        <v/>
      </c>
      <c r="G235" t="str">
        <f>IF(ISNUMBER(B!G235),RANK(B!G235,B!G$2:G$306,1),"")</f>
        <v/>
      </c>
      <c r="H235" t="str">
        <f>IF(ISNUMBER(B!H235),RANK(B!H235,B!H$2:H$306,1),"")</f>
        <v/>
      </c>
      <c r="I235" t="str">
        <f>IF(ISNUMBER(B!I235),RANK(B!I235,B!I$2:I$306,1),"")</f>
        <v/>
      </c>
      <c r="J235" t="str">
        <f>IF(ISNUMBER(B!J235),RANK(B!J235,B!J$2:J$306,1),"")</f>
        <v/>
      </c>
      <c r="K235" t="str">
        <f>IF(ISNUMBER(B!K235),RANK(B!K235,B!K$2:K$306,1),"")</f>
        <v/>
      </c>
      <c r="L235" t="str">
        <f>IF(ISNUMBER(B!L235),RANK(B!L235,B!L$2:L$306,1),"")</f>
        <v/>
      </c>
      <c r="M235" t="str">
        <f>IF(ISNUMBER(B!M235),RANK(B!M235,B!M$2:M$306,1),"")</f>
        <v/>
      </c>
      <c r="N235" t="str">
        <f>IF(ISNUMBER(B!N235),RANK(B!N235,B!N$2:N$306,1),"")</f>
        <v/>
      </c>
    </row>
    <row r="236" spans="1:14" x14ac:dyDescent="0.25">
      <c r="A236">
        <v>235</v>
      </c>
      <c r="B236" s="1" t="s">
        <v>276</v>
      </c>
      <c r="C236">
        <f>IF(ISNUMBER(B!C236),RANK(B!C236,B!C$2:C$306,1),"")</f>
        <v>191</v>
      </c>
      <c r="D236" t="str">
        <f>IF(ISNUMBER(B!D236),RANK(B!D236,B!D$2:D$306,1),"")</f>
        <v/>
      </c>
      <c r="E236" t="str">
        <f>IF(ISNUMBER(B!E236),RANK(B!E236,B!E$2:E$306,1),"")</f>
        <v/>
      </c>
      <c r="F236" t="str">
        <f>IF(ISNUMBER(B!F236),RANK(B!F236,B!F$2:F$306,1),"")</f>
        <v/>
      </c>
      <c r="G236" t="str">
        <f>IF(ISNUMBER(B!G236),RANK(B!G236,B!G$2:G$306,1),"")</f>
        <v/>
      </c>
      <c r="H236" t="str">
        <f>IF(ISNUMBER(B!H236),RANK(B!H236,B!H$2:H$306,1),"")</f>
        <v/>
      </c>
      <c r="I236" t="str">
        <f>IF(ISNUMBER(B!I236),RANK(B!I236,B!I$2:I$306,1),"")</f>
        <v/>
      </c>
      <c r="J236" t="str">
        <f>IF(ISNUMBER(B!J236),RANK(B!J236,B!J$2:J$306,1),"")</f>
        <v/>
      </c>
      <c r="K236" t="str">
        <f>IF(ISNUMBER(B!K236),RANK(B!K236,B!K$2:K$306,1),"")</f>
        <v/>
      </c>
      <c r="L236" t="str">
        <f>IF(ISNUMBER(B!L236),RANK(B!L236,B!L$2:L$306,1),"")</f>
        <v/>
      </c>
      <c r="M236" t="str">
        <f>IF(ISNUMBER(B!M236),RANK(B!M236,B!M$2:M$306,1),"")</f>
        <v/>
      </c>
      <c r="N236" t="str">
        <f>IF(ISNUMBER(B!N236),RANK(B!N236,B!N$2:N$306,1),"")</f>
        <v/>
      </c>
    </row>
    <row r="237" spans="1:14" x14ac:dyDescent="0.25">
      <c r="A237">
        <v>236</v>
      </c>
      <c r="B237" s="1" t="s">
        <v>277</v>
      </c>
      <c r="C237" t="str">
        <f>IF(ISNUMBER(B!C237),RANK(B!C237,B!C$2:C$306,1),"")</f>
        <v/>
      </c>
      <c r="D237" t="str">
        <f>IF(ISNUMBER(B!D237),RANK(B!D237,B!D$2:D$306,1),"")</f>
        <v/>
      </c>
      <c r="E237" t="str">
        <f>IF(ISNUMBER(B!E237),RANK(B!E237,B!E$2:E$306,1),"")</f>
        <v/>
      </c>
      <c r="F237" t="str">
        <f>IF(ISNUMBER(B!F237),RANK(B!F237,B!F$2:F$306,1),"")</f>
        <v/>
      </c>
      <c r="G237">
        <f>IF(ISNUMBER(B!G237),RANK(B!G237,B!G$2:G$306,1),"")</f>
        <v>112</v>
      </c>
      <c r="H237" t="str">
        <f>IF(ISNUMBER(B!H237),RANK(B!H237,B!H$2:H$306,1),"")</f>
        <v/>
      </c>
      <c r="I237" t="str">
        <f>IF(ISNUMBER(B!I237),RANK(B!I237,B!I$2:I$306,1),"")</f>
        <v/>
      </c>
      <c r="J237" t="str">
        <f>IF(ISNUMBER(B!J237),RANK(B!J237,B!J$2:J$306,1),"")</f>
        <v/>
      </c>
      <c r="K237" t="str">
        <f>IF(ISNUMBER(B!K237),RANK(B!K237,B!K$2:K$306,1),"")</f>
        <v/>
      </c>
      <c r="L237" t="str">
        <f>IF(ISNUMBER(B!L237),RANK(B!L237,B!L$2:L$306,1),"")</f>
        <v/>
      </c>
      <c r="M237" t="str">
        <f>IF(ISNUMBER(B!M237),RANK(B!M237,B!M$2:M$306,1),"")</f>
        <v/>
      </c>
      <c r="N237" t="str">
        <f>IF(ISNUMBER(B!N237),RANK(B!N237,B!N$2:N$306,1),"")</f>
        <v/>
      </c>
    </row>
    <row r="238" spans="1:14" x14ac:dyDescent="0.25">
      <c r="A238">
        <v>237</v>
      </c>
      <c r="B238" s="1" t="s">
        <v>278</v>
      </c>
      <c r="C238">
        <f>IF(ISNUMBER(B!C238),RANK(B!C238,B!C$2:C$306,1),"")</f>
        <v>67</v>
      </c>
      <c r="D238" t="str">
        <f>IF(ISNUMBER(B!D238),RANK(B!D238,B!D$2:D$306,1),"")</f>
        <v/>
      </c>
      <c r="E238" t="str">
        <f>IF(ISNUMBER(B!E238),RANK(B!E238,B!E$2:E$306,1),"")</f>
        <v/>
      </c>
      <c r="F238" t="str">
        <f>IF(ISNUMBER(B!F238),RANK(B!F238,B!F$2:F$306,1),"")</f>
        <v/>
      </c>
      <c r="G238" t="str">
        <f>IF(ISNUMBER(B!G238),RANK(B!G238,B!G$2:G$306,1),"")</f>
        <v/>
      </c>
      <c r="H238">
        <f>IF(ISNUMBER(B!H238),RANK(B!H238,B!H$2:H$306,1),"")</f>
        <v>93</v>
      </c>
      <c r="I238" t="str">
        <f>IF(ISNUMBER(B!I238),RANK(B!I238,B!I$2:I$306,1),"")</f>
        <v/>
      </c>
      <c r="J238" t="str">
        <f>IF(ISNUMBER(B!J238),RANK(B!J238,B!J$2:J$306,1),"")</f>
        <v/>
      </c>
      <c r="K238" t="str">
        <f>IF(ISNUMBER(B!K238),RANK(B!K238,B!K$2:K$306,1),"")</f>
        <v/>
      </c>
      <c r="L238" t="str">
        <f>IF(ISNUMBER(B!L238),RANK(B!L238,B!L$2:L$306,1),"")</f>
        <v/>
      </c>
      <c r="M238" t="str">
        <f>IF(ISNUMBER(B!M238),RANK(B!M238,B!M$2:M$306,1),"")</f>
        <v/>
      </c>
      <c r="N238" t="str">
        <f>IF(ISNUMBER(B!N238),RANK(B!N238,B!N$2:N$306,1),"")</f>
        <v/>
      </c>
    </row>
    <row r="239" spans="1:14" x14ac:dyDescent="0.25">
      <c r="A239">
        <v>238</v>
      </c>
      <c r="B239" s="1" t="s">
        <v>279</v>
      </c>
      <c r="C239" t="str">
        <f>IF(ISNUMBER(B!C239),RANK(B!C239,B!C$2:C$306,1),"")</f>
        <v/>
      </c>
      <c r="D239" t="str">
        <f>IF(ISNUMBER(B!D239),RANK(B!D239,B!D$2:D$306,1),"")</f>
        <v/>
      </c>
      <c r="E239" t="str">
        <f>IF(ISNUMBER(B!E239),RANK(B!E239,B!E$2:E$306,1),"")</f>
        <v/>
      </c>
      <c r="F239" t="str">
        <f>IF(ISNUMBER(B!F239),RANK(B!F239,B!F$2:F$306,1),"")</f>
        <v/>
      </c>
      <c r="G239" t="str">
        <f>IF(ISNUMBER(B!G239),RANK(B!G239,B!G$2:G$306,1),"")</f>
        <v/>
      </c>
      <c r="H239" t="str">
        <f>IF(ISNUMBER(B!H239),RANK(B!H239,B!H$2:H$306,1),"")</f>
        <v/>
      </c>
      <c r="I239" t="str">
        <f>IF(ISNUMBER(B!I239),RANK(B!I239,B!I$2:I$306,1),"")</f>
        <v/>
      </c>
      <c r="J239" t="str">
        <f>IF(ISNUMBER(B!J239),RANK(B!J239,B!J$2:J$306,1),"")</f>
        <v/>
      </c>
      <c r="K239" t="str">
        <f>IF(ISNUMBER(B!K239),RANK(B!K239,B!K$2:K$306,1),"")</f>
        <v/>
      </c>
      <c r="L239" t="str">
        <f>IF(ISNUMBER(B!L239),RANK(B!L239,B!L$2:L$306,1),"")</f>
        <v/>
      </c>
      <c r="M239" t="str">
        <f>IF(ISNUMBER(B!M239),RANK(B!M239,B!M$2:M$306,1),"")</f>
        <v/>
      </c>
      <c r="N239" t="str">
        <f>IF(ISNUMBER(B!N239),RANK(B!N239,B!N$2:N$306,1),"")</f>
        <v/>
      </c>
    </row>
    <row r="240" spans="1:14" x14ac:dyDescent="0.25">
      <c r="A240">
        <v>239</v>
      </c>
      <c r="B240" s="1" t="s">
        <v>281</v>
      </c>
      <c r="C240" t="str">
        <f>IF(ISNUMBER(B!C240),RANK(B!C240,B!C$2:C$306,1),"")</f>
        <v/>
      </c>
      <c r="D240" t="str">
        <f>IF(ISNUMBER(B!D240),RANK(B!D240,B!D$2:D$306,1),"")</f>
        <v/>
      </c>
      <c r="E240" t="str">
        <f>IF(ISNUMBER(B!E240),RANK(B!E240,B!E$2:E$306,1),"")</f>
        <v/>
      </c>
      <c r="F240" t="str">
        <f>IF(ISNUMBER(B!F240),RANK(B!F240,B!F$2:F$306,1),"")</f>
        <v/>
      </c>
      <c r="G240" t="str">
        <f>IF(ISNUMBER(B!G240),RANK(B!G240,B!G$2:G$306,1),"")</f>
        <v/>
      </c>
      <c r="H240" t="str">
        <f>IF(ISNUMBER(B!H240),RANK(B!H240,B!H$2:H$306,1),"")</f>
        <v/>
      </c>
      <c r="I240" t="str">
        <f>IF(ISNUMBER(B!I240),RANK(B!I240,B!I$2:I$306,1),"")</f>
        <v/>
      </c>
      <c r="J240" t="str">
        <f>IF(ISNUMBER(B!J240),RANK(B!J240,B!J$2:J$306,1),"")</f>
        <v/>
      </c>
      <c r="K240" t="str">
        <f>IF(ISNUMBER(B!K240),RANK(B!K240,B!K$2:K$306,1),"")</f>
        <v/>
      </c>
      <c r="L240" t="str">
        <f>IF(ISNUMBER(B!L240),RANK(B!L240,B!L$2:L$306,1),"")</f>
        <v/>
      </c>
      <c r="M240" t="str">
        <f>IF(ISNUMBER(B!M240),RANK(B!M240,B!M$2:M$306,1),"")</f>
        <v/>
      </c>
      <c r="N240" t="str">
        <f>IF(ISNUMBER(B!N240),RANK(B!N240,B!N$2:N$306,1),"")</f>
        <v/>
      </c>
    </row>
    <row r="241" spans="1:14" x14ac:dyDescent="0.25">
      <c r="A241">
        <v>240</v>
      </c>
      <c r="B241" s="1" t="s">
        <v>283</v>
      </c>
      <c r="C241" t="str">
        <f>IF(ISNUMBER(B!C241),RANK(B!C241,B!C$2:C$306,1),"")</f>
        <v/>
      </c>
      <c r="D241" t="str">
        <f>IF(ISNUMBER(B!D241),RANK(B!D241,B!D$2:D$306,1),"")</f>
        <v/>
      </c>
      <c r="E241" t="str">
        <f>IF(ISNUMBER(B!E241),RANK(B!E241,B!E$2:E$306,1),"")</f>
        <v/>
      </c>
      <c r="F241" t="str">
        <f>IF(ISNUMBER(B!F241),RANK(B!F241,B!F$2:F$306,1),"")</f>
        <v/>
      </c>
      <c r="G241" t="str">
        <f>IF(ISNUMBER(B!G241),RANK(B!G241,B!G$2:G$306,1),"")</f>
        <v/>
      </c>
      <c r="H241" t="str">
        <f>IF(ISNUMBER(B!H241),RANK(B!H241,B!H$2:H$306,1),"")</f>
        <v/>
      </c>
      <c r="I241" t="str">
        <f>IF(ISNUMBER(B!I241),RANK(B!I241,B!I$2:I$306,1),"")</f>
        <v/>
      </c>
      <c r="J241" t="str">
        <f>IF(ISNUMBER(B!J241),RANK(B!J241,B!J$2:J$306,1),"")</f>
        <v/>
      </c>
      <c r="K241" t="str">
        <f>IF(ISNUMBER(B!K241),RANK(B!K241,B!K$2:K$306,1),"")</f>
        <v/>
      </c>
      <c r="L241" t="str">
        <f>IF(ISNUMBER(B!L241),RANK(B!L241,B!L$2:L$306,1),"")</f>
        <v/>
      </c>
      <c r="M241" t="str">
        <f>IF(ISNUMBER(B!M241),RANK(B!M241,B!M$2:M$306,1),"")</f>
        <v/>
      </c>
      <c r="N241" t="str">
        <f>IF(ISNUMBER(B!N241),RANK(B!N241,B!N$2:N$306,1),"")</f>
        <v/>
      </c>
    </row>
    <row r="242" spans="1:14" x14ac:dyDescent="0.25">
      <c r="A242">
        <v>241</v>
      </c>
      <c r="B242" s="1" t="s">
        <v>284</v>
      </c>
      <c r="C242" t="str">
        <f>IF(ISNUMBER(B!C242),RANK(B!C242,B!C$2:C$306,1),"")</f>
        <v/>
      </c>
      <c r="D242" t="str">
        <f>IF(ISNUMBER(B!D242),RANK(B!D242,B!D$2:D$306,1),"")</f>
        <v/>
      </c>
      <c r="E242" t="str">
        <f>IF(ISNUMBER(B!E242),RANK(B!E242,B!E$2:E$306,1),"")</f>
        <v/>
      </c>
      <c r="F242" t="str">
        <f>IF(ISNUMBER(B!F242),RANK(B!F242,B!F$2:F$306,1),"")</f>
        <v/>
      </c>
      <c r="G242" t="str">
        <f>IF(ISNUMBER(B!G242),RANK(B!G242,B!G$2:G$306,1),"")</f>
        <v/>
      </c>
      <c r="H242" t="str">
        <f>IF(ISNUMBER(B!H242),RANK(B!H242,B!H$2:H$306,1),"")</f>
        <v/>
      </c>
      <c r="I242" t="str">
        <f>IF(ISNUMBER(B!I242),RANK(B!I242,B!I$2:I$306,1),"")</f>
        <v/>
      </c>
      <c r="J242" t="str">
        <f>IF(ISNUMBER(B!J242),RANK(B!J242,B!J$2:J$306,1),"")</f>
        <v/>
      </c>
      <c r="K242" t="str">
        <f>IF(ISNUMBER(B!K242),RANK(B!K242,B!K$2:K$306,1),"")</f>
        <v/>
      </c>
      <c r="L242" t="str">
        <f>IF(ISNUMBER(B!L242),RANK(B!L242,B!L$2:L$306,1),"")</f>
        <v/>
      </c>
      <c r="M242" t="str">
        <f>IF(ISNUMBER(B!M242),RANK(B!M242,B!M$2:M$306,1),"")</f>
        <v/>
      </c>
      <c r="N242" t="str">
        <f>IF(ISNUMBER(B!N242),RANK(B!N242,B!N$2:N$306,1),"")</f>
        <v/>
      </c>
    </row>
    <row r="243" spans="1:14" x14ac:dyDescent="0.25">
      <c r="A243">
        <v>242</v>
      </c>
      <c r="B243" s="1" t="s">
        <v>285</v>
      </c>
      <c r="C243" t="str">
        <f>IF(ISNUMBER(B!C243),RANK(B!C243,B!C$2:C$306,1),"")</f>
        <v/>
      </c>
      <c r="D243" t="str">
        <f>IF(ISNUMBER(B!D243),RANK(B!D243,B!D$2:D$306,1),"")</f>
        <v/>
      </c>
      <c r="E243" t="str">
        <f>IF(ISNUMBER(B!E243),RANK(B!E243,B!E$2:E$306,1),"")</f>
        <v/>
      </c>
      <c r="F243" t="str">
        <f>IF(ISNUMBER(B!F243),RANK(B!F243,B!F$2:F$306,1),"")</f>
        <v/>
      </c>
      <c r="G243" t="str">
        <f>IF(ISNUMBER(B!G243),RANK(B!G243,B!G$2:G$306,1),"")</f>
        <v/>
      </c>
      <c r="H243" t="str">
        <f>IF(ISNUMBER(B!H243),RANK(B!H243,B!H$2:H$306,1),"")</f>
        <v/>
      </c>
      <c r="I243" t="str">
        <f>IF(ISNUMBER(B!I243),RANK(B!I243,B!I$2:I$306,1),"")</f>
        <v/>
      </c>
      <c r="J243" t="str">
        <f>IF(ISNUMBER(B!J243),RANK(B!J243,B!J$2:J$306,1),"")</f>
        <v/>
      </c>
      <c r="K243" t="str">
        <f>IF(ISNUMBER(B!K243),RANK(B!K243,B!K$2:K$306,1),"")</f>
        <v/>
      </c>
      <c r="L243" t="str">
        <f>IF(ISNUMBER(B!L243),RANK(B!L243,B!L$2:L$306,1),"")</f>
        <v/>
      </c>
      <c r="M243" t="str">
        <f>IF(ISNUMBER(B!M243),RANK(B!M243,B!M$2:M$306,1),"")</f>
        <v/>
      </c>
      <c r="N243" t="str">
        <f>IF(ISNUMBER(B!N243),RANK(B!N243,B!N$2:N$306,1),"")</f>
        <v/>
      </c>
    </row>
    <row r="244" spans="1:14" x14ac:dyDescent="0.25">
      <c r="A244">
        <v>243</v>
      </c>
      <c r="B244" s="1" t="s">
        <v>287</v>
      </c>
      <c r="C244">
        <f>IF(ISNUMBER(B!C244),RANK(B!C244,B!C$2:C$306,1),"")</f>
        <v>80</v>
      </c>
      <c r="D244">
        <f>IF(ISNUMBER(B!D244),RANK(B!D244,B!D$2:D$306,1),"")</f>
        <v>100</v>
      </c>
      <c r="E244" t="str">
        <f>IF(ISNUMBER(B!E244),RANK(B!E244,B!E$2:E$306,1),"")</f>
        <v/>
      </c>
      <c r="F244" t="str">
        <f>IF(ISNUMBER(B!F244),RANK(B!F244,B!F$2:F$306,1),"")</f>
        <v/>
      </c>
      <c r="G244" t="str">
        <f>IF(ISNUMBER(B!G244),RANK(B!G244,B!G$2:G$306,1),"")</f>
        <v/>
      </c>
      <c r="H244" t="str">
        <f>IF(ISNUMBER(B!H244),RANK(B!H244,B!H$2:H$306,1),"")</f>
        <v/>
      </c>
      <c r="I244" t="str">
        <f>IF(ISNUMBER(B!I244),RANK(B!I244,B!I$2:I$306,1),"")</f>
        <v/>
      </c>
      <c r="J244" t="str">
        <f>IF(ISNUMBER(B!J244),RANK(B!J244,B!J$2:J$306,1),"")</f>
        <v/>
      </c>
      <c r="K244" t="str">
        <f>IF(ISNUMBER(B!K244),RANK(B!K244,B!K$2:K$306,1),"")</f>
        <v/>
      </c>
      <c r="L244" t="str">
        <f>IF(ISNUMBER(B!L244),RANK(B!L244,B!L$2:L$306,1),"")</f>
        <v/>
      </c>
      <c r="M244" t="str">
        <f>IF(ISNUMBER(B!M244),RANK(B!M244,B!M$2:M$306,1),"")</f>
        <v/>
      </c>
      <c r="N244" t="str">
        <f>IF(ISNUMBER(B!N244),RANK(B!N244,B!N$2:N$306,1),"")</f>
        <v/>
      </c>
    </row>
    <row r="245" spans="1:14" x14ac:dyDescent="0.25">
      <c r="A245">
        <v>244</v>
      </c>
      <c r="B245" s="1" t="s">
        <v>288</v>
      </c>
      <c r="C245">
        <f>IF(ISNUMBER(B!C245),RANK(B!C245,B!C$2:C$306,1),"")</f>
        <v>107</v>
      </c>
      <c r="D245" t="str">
        <f>IF(ISNUMBER(B!D245),RANK(B!D245,B!D$2:D$306,1),"")</f>
        <v/>
      </c>
      <c r="E245" t="str">
        <f>IF(ISNUMBER(B!E245),RANK(B!E245,B!E$2:E$306,1),"")</f>
        <v/>
      </c>
      <c r="F245" t="str">
        <f>IF(ISNUMBER(B!F245),RANK(B!F245,B!F$2:F$306,1),"")</f>
        <v/>
      </c>
      <c r="G245" t="str">
        <f>IF(ISNUMBER(B!G245),RANK(B!G245,B!G$2:G$306,1),"")</f>
        <v/>
      </c>
      <c r="H245" t="str">
        <f>IF(ISNUMBER(B!H245),RANK(B!H245,B!H$2:H$306,1),"")</f>
        <v/>
      </c>
      <c r="I245" t="str">
        <f>IF(ISNUMBER(B!I245),RANK(B!I245,B!I$2:I$306,1),"")</f>
        <v/>
      </c>
      <c r="J245" t="str">
        <f>IF(ISNUMBER(B!J245),RANK(B!J245,B!J$2:J$306,1),"")</f>
        <v/>
      </c>
      <c r="K245" t="str">
        <f>IF(ISNUMBER(B!K245),RANK(B!K245,B!K$2:K$306,1),"")</f>
        <v/>
      </c>
      <c r="L245" t="str">
        <f>IF(ISNUMBER(B!L245),RANK(B!L245,B!L$2:L$306,1),"")</f>
        <v/>
      </c>
      <c r="M245" t="str">
        <f>IF(ISNUMBER(B!M245),RANK(B!M245,B!M$2:M$306,1),"")</f>
        <v/>
      </c>
      <c r="N245" t="str">
        <f>IF(ISNUMBER(B!N245),RANK(B!N245,B!N$2:N$306,1),"")</f>
        <v/>
      </c>
    </row>
    <row r="246" spans="1:14" x14ac:dyDescent="0.25">
      <c r="A246">
        <v>245</v>
      </c>
      <c r="B246" s="1" t="s">
        <v>289</v>
      </c>
      <c r="C246">
        <f>IF(ISNUMBER(B!C246),RANK(B!C246,B!C$2:C$306,1),"")</f>
        <v>121</v>
      </c>
      <c r="D246">
        <f>IF(ISNUMBER(B!D246),RANK(B!D246,B!D$2:D$306,1),"")</f>
        <v>143</v>
      </c>
      <c r="E246" t="str">
        <f>IF(ISNUMBER(B!E246),RANK(B!E246,B!E$2:E$306,1),"")</f>
        <v/>
      </c>
      <c r="F246" t="str">
        <f>IF(ISNUMBER(B!F246),RANK(B!F246,B!F$2:F$306,1),"")</f>
        <v/>
      </c>
      <c r="G246" t="str">
        <f>IF(ISNUMBER(B!G246),RANK(B!G246,B!G$2:G$306,1),"")</f>
        <v/>
      </c>
      <c r="H246" t="str">
        <f>IF(ISNUMBER(B!H246),RANK(B!H246,B!H$2:H$306,1),"")</f>
        <v/>
      </c>
      <c r="I246" t="str">
        <f>IF(ISNUMBER(B!I246),RANK(B!I246,B!I$2:I$306,1),"")</f>
        <v/>
      </c>
      <c r="J246" t="str">
        <f>IF(ISNUMBER(B!J246),RANK(B!J246,B!J$2:J$306,1),"")</f>
        <v/>
      </c>
      <c r="K246" t="str">
        <f>IF(ISNUMBER(B!K246),RANK(B!K246,B!K$2:K$306,1),"")</f>
        <v/>
      </c>
      <c r="L246" t="str">
        <f>IF(ISNUMBER(B!L246),RANK(B!L246,B!L$2:L$306,1),"")</f>
        <v/>
      </c>
      <c r="M246" t="str">
        <f>IF(ISNUMBER(B!M246),RANK(B!M246,B!M$2:M$306,1),"")</f>
        <v/>
      </c>
      <c r="N246" t="str">
        <f>IF(ISNUMBER(B!N246),RANK(B!N246,B!N$2:N$306,1),"")</f>
        <v/>
      </c>
    </row>
    <row r="247" spans="1:14" x14ac:dyDescent="0.25">
      <c r="A247">
        <v>246</v>
      </c>
      <c r="B247" s="1" t="s">
        <v>290</v>
      </c>
      <c r="C247">
        <f>IF(ISNUMBER(B!C247),RANK(B!C247,B!C$2:C$306,1),"")</f>
        <v>115</v>
      </c>
      <c r="D247" t="str">
        <f>IF(ISNUMBER(B!D247),RANK(B!D247,B!D$2:D$306,1),"")</f>
        <v/>
      </c>
      <c r="E247" t="str">
        <f>IF(ISNUMBER(B!E247),RANK(B!E247,B!E$2:E$306,1),"")</f>
        <v/>
      </c>
      <c r="F247" t="str">
        <f>IF(ISNUMBER(B!F247),RANK(B!F247,B!F$2:F$306,1),"")</f>
        <v/>
      </c>
      <c r="G247" t="str">
        <f>IF(ISNUMBER(B!G247),RANK(B!G247,B!G$2:G$306,1),"")</f>
        <v/>
      </c>
      <c r="H247" t="str">
        <f>IF(ISNUMBER(B!H247),RANK(B!H247,B!H$2:H$306,1),"")</f>
        <v/>
      </c>
      <c r="I247" t="str">
        <f>IF(ISNUMBER(B!I247),RANK(B!I247,B!I$2:I$306,1),"")</f>
        <v/>
      </c>
      <c r="J247" t="str">
        <f>IF(ISNUMBER(B!J247),RANK(B!J247,B!J$2:J$306,1),"")</f>
        <v/>
      </c>
      <c r="K247" t="str">
        <f>IF(ISNUMBER(B!K247),RANK(B!K247,B!K$2:K$306,1),"")</f>
        <v/>
      </c>
      <c r="L247" t="str">
        <f>IF(ISNUMBER(B!L247),RANK(B!L247,B!L$2:L$306,1),"")</f>
        <v/>
      </c>
      <c r="M247" t="str">
        <f>IF(ISNUMBER(B!M247),RANK(B!M247,B!M$2:M$306,1),"")</f>
        <v/>
      </c>
      <c r="N247" t="str">
        <f>IF(ISNUMBER(B!N247),RANK(B!N247,B!N$2:N$306,1),"")</f>
        <v/>
      </c>
    </row>
    <row r="248" spans="1:14" x14ac:dyDescent="0.25">
      <c r="A248">
        <v>247</v>
      </c>
      <c r="B248" s="1" t="s">
        <v>291</v>
      </c>
      <c r="C248">
        <f>IF(ISNUMBER(B!C248),RANK(B!C248,B!C$2:C$306,1),"")</f>
        <v>123</v>
      </c>
      <c r="D248" t="str">
        <f>IF(ISNUMBER(B!D248),RANK(B!D248,B!D$2:D$306,1),"")</f>
        <v/>
      </c>
      <c r="E248" t="str">
        <f>IF(ISNUMBER(B!E248),RANK(B!E248,B!E$2:E$306,1),"")</f>
        <v/>
      </c>
      <c r="F248" t="str">
        <f>IF(ISNUMBER(B!F248),RANK(B!F248,B!F$2:F$306,1),"")</f>
        <v/>
      </c>
      <c r="G248" t="str">
        <f>IF(ISNUMBER(B!G248),RANK(B!G248,B!G$2:G$306,1),"")</f>
        <v/>
      </c>
      <c r="H248" t="str">
        <f>IF(ISNUMBER(B!H248),RANK(B!H248,B!H$2:H$306,1),"")</f>
        <v/>
      </c>
      <c r="I248" t="str">
        <f>IF(ISNUMBER(B!I248),RANK(B!I248,B!I$2:I$306,1),"")</f>
        <v/>
      </c>
      <c r="J248" t="str">
        <f>IF(ISNUMBER(B!J248),RANK(B!J248,B!J$2:J$306,1),"")</f>
        <v/>
      </c>
      <c r="K248" t="str">
        <f>IF(ISNUMBER(B!K248),RANK(B!K248,B!K$2:K$306,1),"")</f>
        <v/>
      </c>
      <c r="L248" t="str">
        <f>IF(ISNUMBER(B!L248),RANK(B!L248,B!L$2:L$306,1),"")</f>
        <v/>
      </c>
      <c r="M248" t="str">
        <f>IF(ISNUMBER(B!M248),RANK(B!M248,B!M$2:M$306,1),"")</f>
        <v/>
      </c>
      <c r="N248" t="str">
        <f>IF(ISNUMBER(B!N248),RANK(B!N248,B!N$2:N$306,1),"")</f>
        <v/>
      </c>
    </row>
    <row r="249" spans="1:14" x14ac:dyDescent="0.25">
      <c r="A249">
        <v>248</v>
      </c>
      <c r="B249" s="1" t="s">
        <v>292</v>
      </c>
      <c r="C249">
        <f>IF(ISNUMBER(B!C249),RANK(B!C249,B!C$2:C$306,1),"")</f>
        <v>136</v>
      </c>
      <c r="D249" t="str">
        <f>IF(ISNUMBER(B!D249),RANK(B!D249,B!D$2:D$306,1),"")</f>
        <v/>
      </c>
      <c r="E249" t="str">
        <f>IF(ISNUMBER(B!E249),RANK(B!E249,B!E$2:E$306,1),"")</f>
        <v/>
      </c>
      <c r="F249" t="str">
        <f>IF(ISNUMBER(B!F249),RANK(B!F249,B!F$2:F$306,1),"")</f>
        <v/>
      </c>
      <c r="G249" t="str">
        <f>IF(ISNUMBER(B!G249),RANK(B!G249,B!G$2:G$306,1),"")</f>
        <v/>
      </c>
      <c r="H249" t="str">
        <f>IF(ISNUMBER(B!H249),RANK(B!H249,B!H$2:H$306,1),"")</f>
        <v/>
      </c>
      <c r="I249" t="str">
        <f>IF(ISNUMBER(B!I249),RANK(B!I249,B!I$2:I$306,1),"")</f>
        <v/>
      </c>
      <c r="J249" t="str">
        <f>IF(ISNUMBER(B!J249),RANK(B!J249,B!J$2:J$306,1),"")</f>
        <v/>
      </c>
      <c r="K249" t="str">
        <f>IF(ISNUMBER(B!K249),RANK(B!K249,B!K$2:K$306,1),"")</f>
        <v/>
      </c>
      <c r="L249" t="str">
        <f>IF(ISNUMBER(B!L249),RANK(B!L249,B!L$2:L$306,1),"")</f>
        <v/>
      </c>
      <c r="M249" t="str">
        <f>IF(ISNUMBER(B!M249),RANK(B!M249,B!M$2:M$306,1),"")</f>
        <v/>
      </c>
      <c r="N249" t="str">
        <f>IF(ISNUMBER(B!N249),RANK(B!N249,B!N$2:N$306,1),"")</f>
        <v/>
      </c>
    </row>
    <row r="250" spans="1:14" x14ac:dyDescent="0.25">
      <c r="A250">
        <v>249</v>
      </c>
      <c r="B250" s="1" t="s">
        <v>293</v>
      </c>
      <c r="C250" t="str">
        <f>IF(ISNUMBER(B!C250),RANK(B!C250,B!C$2:C$306,1),"")</f>
        <v/>
      </c>
      <c r="D250">
        <f>IF(ISNUMBER(B!D250),RANK(B!D250,B!D$2:D$306,1),"")</f>
        <v>99</v>
      </c>
      <c r="E250" t="str">
        <f>IF(ISNUMBER(B!E250),RANK(B!E250,B!E$2:E$306,1),"")</f>
        <v/>
      </c>
      <c r="F250" t="str">
        <f>IF(ISNUMBER(B!F250),RANK(B!F250,B!F$2:F$306,1),"")</f>
        <v/>
      </c>
      <c r="G250" t="str">
        <f>IF(ISNUMBER(B!G250),RANK(B!G250,B!G$2:G$306,1),"")</f>
        <v/>
      </c>
      <c r="H250" t="str">
        <f>IF(ISNUMBER(B!H250),RANK(B!H250,B!H$2:H$306,1),"")</f>
        <v/>
      </c>
      <c r="I250" t="str">
        <f>IF(ISNUMBER(B!I250),RANK(B!I250,B!I$2:I$306,1),"")</f>
        <v/>
      </c>
      <c r="J250" t="str">
        <f>IF(ISNUMBER(B!J250),RANK(B!J250,B!J$2:J$306,1),"")</f>
        <v/>
      </c>
      <c r="K250" t="str">
        <f>IF(ISNUMBER(B!K250),RANK(B!K250,B!K$2:K$306,1),"")</f>
        <v/>
      </c>
      <c r="L250" t="str">
        <f>IF(ISNUMBER(B!L250),RANK(B!L250,B!L$2:L$306,1),"")</f>
        <v/>
      </c>
      <c r="M250" t="str">
        <f>IF(ISNUMBER(B!M250),RANK(B!M250,B!M$2:M$306,1),"")</f>
        <v/>
      </c>
      <c r="N250" t="str">
        <f>IF(ISNUMBER(B!N250),RANK(B!N250,B!N$2:N$306,1),"")</f>
        <v/>
      </c>
    </row>
    <row r="251" spans="1:14" x14ac:dyDescent="0.25">
      <c r="A251">
        <v>250</v>
      </c>
      <c r="B251" s="1" t="s">
        <v>294</v>
      </c>
      <c r="C251">
        <f>IF(ISNUMBER(B!C251),RANK(B!C251,B!C$2:C$306,1),"")</f>
        <v>139</v>
      </c>
      <c r="D251" t="str">
        <f>IF(ISNUMBER(B!D251),RANK(B!D251,B!D$2:D$306,1),"")</f>
        <v/>
      </c>
      <c r="E251" t="str">
        <f>IF(ISNUMBER(B!E251),RANK(B!E251,B!E$2:E$306,1),"")</f>
        <v/>
      </c>
      <c r="F251" t="str">
        <f>IF(ISNUMBER(B!F251),RANK(B!F251,B!F$2:F$306,1),"")</f>
        <v/>
      </c>
      <c r="G251" t="str">
        <f>IF(ISNUMBER(B!G251),RANK(B!G251,B!G$2:G$306,1),"")</f>
        <v/>
      </c>
      <c r="H251" t="str">
        <f>IF(ISNUMBER(B!H251),RANK(B!H251,B!H$2:H$306,1),"")</f>
        <v/>
      </c>
      <c r="I251" t="str">
        <f>IF(ISNUMBER(B!I251),RANK(B!I251,B!I$2:I$306,1),"")</f>
        <v/>
      </c>
      <c r="J251" t="str">
        <f>IF(ISNUMBER(B!J251),RANK(B!J251,B!J$2:J$306,1),"")</f>
        <v/>
      </c>
      <c r="K251" t="str">
        <f>IF(ISNUMBER(B!K251),RANK(B!K251,B!K$2:K$306,1),"")</f>
        <v/>
      </c>
      <c r="L251" t="str">
        <f>IF(ISNUMBER(B!L251),RANK(B!L251,B!L$2:L$306,1),"")</f>
        <v/>
      </c>
      <c r="M251" t="str">
        <f>IF(ISNUMBER(B!M251),RANK(B!M251,B!M$2:M$306,1),"")</f>
        <v/>
      </c>
      <c r="N251" t="str">
        <f>IF(ISNUMBER(B!N251),RANK(B!N251,B!N$2:N$306,1),"")</f>
        <v/>
      </c>
    </row>
    <row r="252" spans="1:14" x14ac:dyDescent="0.25">
      <c r="A252">
        <v>251</v>
      </c>
      <c r="B252" s="1" t="s">
        <v>295</v>
      </c>
      <c r="C252">
        <f>IF(ISNUMBER(B!C252),RANK(B!C252,B!C$2:C$306,1),"")</f>
        <v>198</v>
      </c>
      <c r="D252" t="str">
        <f>IF(ISNUMBER(B!D252),RANK(B!D252,B!D$2:D$306,1),"")</f>
        <v/>
      </c>
      <c r="E252" t="str">
        <f>IF(ISNUMBER(B!E252),RANK(B!E252,B!E$2:E$306,1),"")</f>
        <v/>
      </c>
      <c r="F252" t="str">
        <f>IF(ISNUMBER(B!F252),RANK(B!F252,B!F$2:F$306,1),"")</f>
        <v/>
      </c>
      <c r="G252" t="str">
        <f>IF(ISNUMBER(B!G252),RANK(B!G252,B!G$2:G$306,1),"")</f>
        <v/>
      </c>
      <c r="H252" t="str">
        <f>IF(ISNUMBER(B!H252),RANK(B!H252,B!H$2:H$306,1),"")</f>
        <v/>
      </c>
      <c r="I252" t="str">
        <f>IF(ISNUMBER(B!I252),RANK(B!I252,B!I$2:I$306,1),"")</f>
        <v/>
      </c>
      <c r="J252" t="str">
        <f>IF(ISNUMBER(B!J252),RANK(B!J252,B!J$2:J$306,1),"")</f>
        <v/>
      </c>
      <c r="K252" t="str">
        <f>IF(ISNUMBER(B!K252),RANK(B!K252,B!K$2:K$306,1),"")</f>
        <v/>
      </c>
      <c r="L252" t="str">
        <f>IF(ISNUMBER(B!L252),RANK(B!L252,B!L$2:L$306,1),"")</f>
        <v/>
      </c>
      <c r="M252" t="str">
        <f>IF(ISNUMBER(B!M252),RANK(B!M252,B!M$2:M$306,1),"")</f>
        <v/>
      </c>
      <c r="N252" t="str">
        <f>IF(ISNUMBER(B!N252),RANK(B!N252,B!N$2:N$306,1),"")</f>
        <v/>
      </c>
    </row>
    <row r="253" spans="1:14" x14ac:dyDescent="0.25">
      <c r="A253">
        <v>252</v>
      </c>
      <c r="B253" s="1" t="s">
        <v>296</v>
      </c>
      <c r="C253">
        <f>IF(ISNUMBER(B!C253),RANK(B!C253,B!C$2:C$306,1),"")</f>
        <v>201</v>
      </c>
      <c r="D253" t="str">
        <f>IF(ISNUMBER(B!D253),RANK(B!D253,B!D$2:D$306,1),"")</f>
        <v/>
      </c>
      <c r="E253" t="str">
        <f>IF(ISNUMBER(B!E253),RANK(B!E253,B!E$2:E$306,1),"")</f>
        <v/>
      </c>
      <c r="F253" t="str">
        <f>IF(ISNUMBER(B!F253),RANK(B!F253,B!F$2:F$306,1),"")</f>
        <v/>
      </c>
      <c r="G253" t="str">
        <f>IF(ISNUMBER(B!G253),RANK(B!G253,B!G$2:G$306,1),"")</f>
        <v/>
      </c>
      <c r="H253" t="str">
        <f>IF(ISNUMBER(B!H253),RANK(B!H253,B!H$2:H$306,1),"")</f>
        <v/>
      </c>
      <c r="I253" t="str">
        <f>IF(ISNUMBER(B!I253),RANK(B!I253,B!I$2:I$306,1),"")</f>
        <v/>
      </c>
      <c r="J253" t="str">
        <f>IF(ISNUMBER(B!J253),RANK(B!J253,B!J$2:J$306,1),"")</f>
        <v/>
      </c>
      <c r="K253" t="str">
        <f>IF(ISNUMBER(B!K253),RANK(B!K253,B!K$2:K$306,1),"")</f>
        <v/>
      </c>
      <c r="L253" t="str">
        <f>IF(ISNUMBER(B!L253),RANK(B!L253,B!L$2:L$306,1),"")</f>
        <v/>
      </c>
      <c r="M253" t="str">
        <f>IF(ISNUMBER(B!M253),RANK(B!M253,B!M$2:M$306,1),"")</f>
        <v/>
      </c>
      <c r="N253" t="str">
        <f>IF(ISNUMBER(B!N253),RANK(B!N253,B!N$2:N$306,1),"")</f>
        <v/>
      </c>
    </row>
    <row r="254" spans="1:14" x14ac:dyDescent="0.25">
      <c r="A254">
        <v>253</v>
      </c>
      <c r="B254" s="1" t="s">
        <v>297</v>
      </c>
      <c r="C254" t="str">
        <f>IF(ISNUMBER(B!C254),RANK(B!C254,B!C$2:C$306,1),"")</f>
        <v/>
      </c>
      <c r="D254" t="str">
        <f>IF(ISNUMBER(B!D254),RANK(B!D254,B!D$2:D$306,1),"")</f>
        <v/>
      </c>
      <c r="E254" t="str">
        <f>IF(ISNUMBER(B!E254),RANK(B!E254,B!E$2:E$306,1),"")</f>
        <v/>
      </c>
      <c r="F254" t="str">
        <f>IF(ISNUMBER(B!F254),RANK(B!F254,B!F$2:F$306,1),"")</f>
        <v/>
      </c>
      <c r="G254" t="str">
        <f>IF(ISNUMBER(B!G254),RANK(B!G254,B!G$2:G$306,1),"")</f>
        <v/>
      </c>
      <c r="H254" t="str">
        <f>IF(ISNUMBER(B!H254),RANK(B!H254,B!H$2:H$306,1),"")</f>
        <v/>
      </c>
      <c r="I254" t="str">
        <f>IF(ISNUMBER(B!I254),RANK(B!I254,B!I$2:I$306,1),"")</f>
        <v/>
      </c>
      <c r="J254" t="str">
        <f>IF(ISNUMBER(B!J254),RANK(B!J254,B!J$2:J$306,1),"")</f>
        <v/>
      </c>
      <c r="K254" t="str">
        <f>IF(ISNUMBER(B!K254),RANK(B!K254,B!K$2:K$306,1),"")</f>
        <v/>
      </c>
      <c r="L254" t="str">
        <f>IF(ISNUMBER(B!L254),RANK(B!L254,B!L$2:L$306,1),"")</f>
        <v/>
      </c>
      <c r="M254" t="str">
        <f>IF(ISNUMBER(B!M254),RANK(B!M254,B!M$2:M$306,1),"")</f>
        <v/>
      </c>
      <c r="N254" t="str">
        <f>IF(ISNUMBER(B!N254),RANK(B!N254,B!N$2:N$306,1),"")</f>
        <v/>
      </c>
    </row>
    <row r="255" spans="1:14" x14ac:dyDescent="0.25">
      <c r="A255">
        <v>254</v>
      </c>
      <c r="B255" s="1" t="s">
        <v>299</v>
      </c>
      <c r="C255" t="str">
        <f>IF(ISNUMBER(B!C255),RANK(B!C255,B!C$2:C$306,1),"")</f>
        <v/>
      </c>
      <c r="D255" t="str">
        <f>IF(ISNUMBER(B!D255),RANK(B!D255,B!D$2:D$306,1),"")</f>
        <v/>
      </c>
      <c r="E255" t="str">
        <f>IF(ISNUMBER(B!E255),RANK(B!E255,B!E$2:E$306,1),"")</f>
        <v/>
      </c>
      <c r="F255" t="str">
        <f>IF(ISNUMBER(B!F255),RANK(B!F255,B!F$2:F$306,1),"")</f>
        <v/>
      </c>
      <c r="G255" t="str">
        <f>IF(ISNUMBER(B!G255),RANK(B!G255,B!G$2:G$306,1),"")</f>
        <v/>
      </c>
      <c r="H255" t="str">
        <f>IF(ISNUMBER(B!H255),RANK(B!H255,B!H$2:H$306,1),"")</f>
        <v/>
      </c>
      <c r="I255" t="str">
        <f>IF(ISNUMBER(B!I255),RANK(B!I255,B!I$2:I$306,1),"")</f>
        <v/>
      </c>
      <c r="J255" t="str">
        <f>IF(ISNUMBER(B!J255),RANK(B!J255,B!J$2:J$306,1),"")</f>
        <v/>
      </c>
      <c r="K255" t="str">
        <f>IF(ISNUMBER(B!K255),RANK(B!K255,B!K$2:K$306,1),"")</f>
        <v/>
      </c>
      <c r="L255" t="str">
        <f>IF(ISNUMBER(B!L255),RANK(B!L255,B!L$2:L$306,1),"")</f>
        <v/>
      </c>
      <c r="M255" t="str">
        <f>IF(ISNUMBER(B!M255),RANK(B!M255,B!M$2:M$306,1),"")</f>
        <v/>
      </c>
      <c r="N255" t="str">
        <f>IF(ISNUMBER(B!N255),RANK(B!N255,B!N$2:N$306,1),"")</f>
        <v/>
      </c>
    </row>
    <row r="256" spans="1:14" x14ac:dyDescent="0.25">
      <c r="A256">
        <v>255</v>
      </c>
      <c r="B256" s="1" t="s">
        <v>301</v>
      </c>
      <c r="C256" t="str">
        <f>IF(ISNUMBER(B!C256),RANK(B!C256,B!C$2:C$306,1),"")</f>
        <v/>
      </c>
      <c r="D256" t="str">
        <f>IF(ISNUMBER(B!D256),RANK(B!D256,B!D$2:D$306,1),"")</f>
        <v/>
      </c>
      <c r="E256" t="str">
        <f>IF(ISNUMBER(B!E256),RANK(B!E256,B!E$2:E$306,1),"")</f>
        <v/>
      </c>
      <c r="F256" t="str">
        <f>IF(ISNUMBER(B!F256),RANK(B!F256,B!F$2:F$306,1),"")</f>
        <v/>
      </c>
      <c r="G256" t="str">
        <f>IF(ISNUMBER(B!G256),RANK(B!G256,B!G$2:G$306,1),"")</f>
        <v/>
      </c>
      <c r="H256" t="str">
        <f>IF(ISNUMBER(B!H256),RANK(B!H256,B!H$2:H$306,1),"")</f>
        <v/>
      </c>
      <c r="I256" t="str">
        <f>IF(ISNUMBER(B!I256),RANK(B!I256,B!I$2:I$306,1),"")</f>
        <v/>
      </c>
      <c r="J256" t="str">
        <f>IF(ISNUMBER(B!J256),RANK(B!J256,B!J$2:J$306,1),"")</f>
        <v/>
      </c>
      <c r="K256" t="str">
        <f>IF(ISNUMBER(B!K256),RANK(B!K256,B!K$2:K$306,1),"")</f>
        <v/>
      </c>
      <c r="L256" t="str">
        <f>IF(ISNUMBER(B!L256),RANK(B!L256,B!L$2:L$306,1),"")</f>
        <v/>
      </c>
      <c r="M256" t="str">
        <f>IF(ISNUMBER(B!M256),RANK(B!M256,B!M$2:M$306,1),"")</f>
        <v/>
      </c>
      <c r="N256" t="str">
        <f>IF(ISNUMBER(B!N256),RANK(B!N256,B!N$2:N$306,1),"")</f>
        <v/>
      </c>
    </row>
    <row r="257" spans="1:14" x14ac:dyDescent="0.25">
      <c r="A257">
        <v>256</v>
      </c>
      <c r="B257" s="1" t="s">
        <v>302</v>
      </c>
      <c r="C257" t="str">
        <f>IF(ISNUMBER(B!C257),RANK(B!C257,B!C$2:C$306,1),"")</f>
        <v/>
      </c>
      <c r="D257" t="str">
        <f>IF(ISNUMBER(B!D257),RANK(B!D257,B!D$2:D$306,1),"")</f>
        <v/>
      </c>
      <c r="E257" t="str">
        <f>IF(ISNUMBER(B!E257),RANK(B!E257,B!E$2:E$306,1),"")</f>
        <v/>
      </c>
      <c r="F257" t="str">
        <f>IF(ISNUMBER(B!F257),RANK(B!F257,B!F$2:F$306,1),"")</f>
        <v/>
      </c>
      <c r="G257" t="str">
        <f>IF(ISNUMBER(B!G257),RANK(B!G257,B!G$2:G$306,1),"")</f>
        <v/>
      </c>
      <c r="H257" t="str">
        <f>IF(ISNUMBER(B!H257),RANK(B!H257,B!H$2:H$306,1),"")</f>
        <v/>
      </c>
      <c r="I257" t="str">
        <f>IF(ISNUMBER(B!I257),RANK(B!I257,B!I$2:I$306,1),"")</f>
        <v/>
      </c>
      <c r="J257" t="str">
        <f>IF(ISNUMBER(B!J257),RANK(B!J257,B!J$2:J$306,1),"")</f>
        <v/>
      </c>
      <c r="K257" t="str">
        <f>IF(ISNUMBER(B!K257),RANK(B!K257,B!K$2:K$306,1),"")</f>
        <v/>
      </c>
      <c r="L257" t="str">
        <f>IF(ISNUMBER(B!L257),RANK(B!L257,B!L$2:L$306,1),"")</f>
        <v/>
      </c>
      <c r="M257" t="str">
        <f>IF(ISNUMBER(B!M257),RANK(B!M257,B!M$2:M$306,1),"")</f>
        <v/>
      </c>
      <c r="N257" t="str">
        <f>IF(ISNUMBER(B!N257),RANK(B!N257,B!N$2:N$306,1),"")</f>
        <v/>
      </c>
    </row>
    <row r="258" spans="1:14" x14ac:dyDescent="0.25">
      <c r="A258">
        <v>257</v>
      </c>
      <c r="B258" s="1" t="s">
        <v>304</v>
      </c>
      <c r="C258" t="str">
        <f>IF(ISNUMBER(B!C258),RANK(B!C258,B!C$2:C$306,1),"")</f>
        <v/>
      </c>
      <c r="D258" t="str">
        <f>IF(ISNUMBER(B!D258),RANK(B!D258,B!D$2:D$306,1),"")</f>
        <v/>
      </c>
      <c r="E258" t="str">
        <f>IF(ISNUMBER(B!E258),RANK(B!E258,B!E$2:E$306,1),"")</f>
        <v/>
      </c>
      <c r="F258" t="str">
        <f>IF(ISNUMBER(B!F258),RANK(B!F258,B!F$2:F$306,1),"")</f>
        <v/>
      </c>
      <c r="G258" t="str">
        <f>IF(ISNUMBER(B!G258),RANK(B!G258,B!G$2:G$306,1),"")</f>
        <v/>
      </c>
      <c r="H258" t="str">
        <f>IF(ISNUMBER(B!H258),RANK(B!H258,B!H$2:H$306,1),"")</f>
        <v/>
      </c>
      <c r="I258" t="str">
        <f>IF(ISNUMBER(B!I258),RANK(B!I258,B!I$2:I$306,1),"")</f>
        <v/>
      </c>
      <c r="J258" t="str">
        <f>IF(ISNUMBER(B!J258),RANK(B!J258,B!J$2:J$306,1),"")</f>
        <v/>
      </c>
      <c r="K258" t="str">
        <f>IF(ISNUMBER(B!K258),RANK(B!K258,B!K$2:K$306,1),"")</f>
        <v/>
      </c>
      <c r="L258" t="str">
        <f>IF(ISNUMBER(B!L258),RANK(B!L258,B!L$2:L$306,1),"")</f>
        <v/>
      </c>
      <c r="M258" t="str">
        <f>IF(ISNUMBER(B!M258),RANK(B!M258,B!M$2:M$306,1),"")</f>
        <v/>
      </c>
      <c r="N258" t="str">
        <f>IF(ISNUMBER(B!N258),RANK(B!N258,B!N$2:N$306,1),"")</f>
        <v/>
      </c>
    </row>
    <row r="259" spans="1:14" x14ac:dyDescent="0.25">
      <c r="A259">
        <v>258</v>
      </c>
      <c r="B259" s="1" t="s">
        <v>306</v>
      </c>
      <c r="C259" t="str">
        <f>IF(ISNUMBER(B!C259),RANK(B!C259,B!C$2:C$306,1),"")</f>
        <v/>
      </c>
      <c r="D259" t="str">
        <f>IF(ISNUMBER(B!D259),RANK(B!D259,B!D$2:D$306,1),"")</f>
        <v/>
      </c>
      <c r="E259" t="str">
        <f>IF(ISNUMBER(B!E259),RANK(B!E259,B!E$2:E$306,1),"")</f>
        <v/>
      </c>
      <c r="F259" t="str">
        <f>IF(ISNUMBER(B!F259),RANK(B!F259,B!F$2:F$306,1),"")</f>
        <v/>
      </c>
      <c r="G259" t="str">
        <f>IF(ISNUMBER(B!G259),RANK(B!G259,B!G$2:G$306,1),"")</f>
        <v/>
      </c>
      <c r="H259" t="str">
        <f>IF(ISNUMBER(B!H259),RANK(B!H259,B!H$2:H$306,1),"")</f>
        <v/>
      </c>
      <c r="I259" t="str">
        <f>IF(ISNUMBER(B!I259),RANK(B!I259,B!I$2:I$306,1),"")</f>
        <v/>
      </c>
      <c r="J259" t="str">
        <f>IF(ISNUMBER(B!J259),RANK(B!J259,B!J$2:J$306,1),"")</f>
        <v/>
      </c>
      <c r="K259" t="str">
        <f>IF(ISNUMBER(B!K259),RANK(B!K259,B!K$2:K$306,1),"")</f>
        <v/>
      </c>
      <c r="L259" t="str">
        <f>IF(ISNUMBER(B!L259),RANK(B!L259,B!L$2:L$306,1),"")</f>
        <v/>
      </c>
      <c r="M259" t="str">
        <f>IF(ISNUMBER(B!M259),RANK(B!M259,B!M$2:M$306,1),"")</f>
        <v/>
      </c>
      <c r="N259" t="str">
        <f>IF(ISNUMBER(B!N259),RANK(B!N259,B!N$2:N$306,1),"")</f>
        <v/>
      </c>
    </row>
    <row r="260" spans="1:14" x14ac:dyDescent="0.25">
      <c r="A260">
        <v>259</v>
      </c>
      <c r="B260" s="1" t="s">
        <v>308</v>
      </c>
      <c r="C260" t="str">
        <f>IF(ISNUMBER(B!C260),RANK(B!C260,B!C$2:C$306,1),"")</f>
        <v/>
      </c>
      <c r="D260" t="str">
        <f>IF(ISNUMBER(B!D260),RANK(B!D260,B!D$2:D$306,1),"")</f>
        <v/>
      </c>
      <c r="E260" t="str">
        <f>IF(ISNUMBER(B!E260),RANK(B!E260,B!E$2:E$306,1),"")</f>
        <v/>
      </c>
      <c r="F260" t="str">
        <f>IF(ISNUMBER(B!F260),RANK(B!F260,B!F$2:F$306,1),"")</f>
        <v/>
      </c>
      <c r="G260" t="str">
        <f>IF(ISNUMBER(B!G260),RANK(B!G260,B!G$2:G$306,1),"")</f>
        <v/>
      </c>
      <c r="H260" t="str">
        <f>IF(ISNUMBER(B!H260),RANK(B!H260,B!H$2:H$306,1),"")</f>
        <v/>
      </c>
      <c r="I260" t="str">
        <f>IF(ISNUMBER(B!I260),RANK(B!I260,B!I$2:I$306,1),"")</f>
        <v/>
      </c>
      <c r="J260" t="str">
        <f>IF(ISNUMBER(B!J260),RANK(B!J260,B!J$2:J$306,1),"")</f>
        <v/>
      </c>
      <c r="K260" t="str">
        <f>IF(ISNUMBER(B!K260),RANK(B!K260,B!K$2:K$306,1),"")</f>
        <v/>
      </c>
      <c r="L260" t="str">
        <f>IF(ISNUMBER(B!L260),RANK(B!L260,B!L$2:L$306,1),"")</f>
        <v/>
      </c>
      <c r="M260" t="str">
        <f>IF(ISNUMBER(B!M260),RANK(B!M260,B!M$2:M$306,1),"")</f>
        <v/>
      </c>
      <c r="N260" t="str">
        <f>IF(ISNUMBER(B!N260),RANK(B!N260,B!N$2:N$306,1),"")</f>
        <v/>
      </c>
    </row>
    <row r="261" spans="1:14" x14ac:dyDescent="0.25">
      <c r="A261">
        <v>260</v>
      </c>
      <c r="B261" s="1" t="s">
        <v>309</v>
      </c>
      <c r="C261" t="str">
        <f>IF(ISNUMBER(B!C261),RANK(B!C261,B!C$2:C$306,1),"")</f>
        <v/>
      </c>
      <c r="D261" t="str">
        <f>IF(ISNUMBER(B!D261),RANK(B!D261,B!D$2:D$306,1),"")</f>
        <v/>
      </c>
      <c r="E261" t="str">
        <f>IF(ISNUMBER(B!E261),RANK(B!E261,B!E$2:E$306,1),"")</f>
        <v/>
      </c>
      <c r="F261" t="str">
        <f>IF(ISNUMBER(B!F261),RANK(B!F261,B!F$2:F$306,1),"")</f>
        <v/>
      </c>
      <c r="G261" t="str">
        <f>IF(ISNUMBER(B!G261),RANK(B!G261,B!G$2:G$306,1),"")</f>
        <v/>
      </c>
      <c r="H261" t="str">
        <f>IF(ISNUMBER(B!H261),RANK(B!H261,B!H$2:H$306,1),"")</f>
        <v/>
      </c>
      <c r="I261" t="str">
        <f>IF(ISNUMBER(B!I261),RANK(B!I261,B!I$2:I$306,1),"")</f>
        <v/>
      </c>
      <c r="J261" t="str">
        <f>IF(ISNUMBER(B!J261),RANK(B!J261,B!J$2:J$306,1),"")</f>
        <v/>
      </c>
      <c r="K261" t="str">
        <f>IF(ISNUMBER(B!K261),RANK(B!K261,B!K$2:K$306,1),"")</f>
        <v/>
      </c>
      <c r="L261" t="str">
        <f>IF(ISNUMBER(B!L261),RANK(B!L261,B!L$2:L$306,1),"")</f>
        <v/>
      </c>
      <c r="M261" t="str">
        <f>IF(ISNUMBER(B!M261),RANK(B!M261,B!M$2:M$306,1),"")</f>
        <v/>
      </c>
      <c r="N261" t="str">
        <f>IF(ISNUMBER(B!N261),RANK(B!N261,B!N$2:N$306,1),"")</f>
        <v/>
      </c>
    </row>
    <row r="262" spans="1:14" x14ac:dyDescent="0.25">
      <c r="A262">
        <v>261</v>
      </c>
      <c r="B262" s="1" t="s">
        <v>310</v>
      </c>
      <c r="C262" t="str">
        <f>IF(ISNUMBER(B!C262),RANK(B!C262,B!C$2:C$306,1),"")</f>
        <v/>
      </c>
      <c r="D262" t="str">
        <f>IF(ISNUMBER(B!D262),RANK(B!D262,B!D$2:D$306,1),"")</f>
        <v/>
      </c>
      <c r="E262" t="str">
        <f>IF(ISNUMBER(B!E262),RANK(B!E262,B!E$2:E$306,1),"")</f>
        <v/>
      </c>
      <c r="F262" t="str">
        <f>IF(ISNUMBER(B!F262),RANK(B!F262,B!F$2:F$306,1),"")</f>
        <v/>
      </c>
      <c r="G262" t="str">
        <f>IF(ISNUMBER(B!G262),RANK(B!G262,B!G$2:G$306,1),"")</f>
        <v/>
      </c>
      <c r="H262" t="str">
        <f>IF(ISNUMBER(B!H262),RANK(B!H262,B!H$2:H$306,1),"")</f>
        <v/>
      </c>
      <c r="I262" t="str">
        <f>IF(ISNUMBER(B!I262),RANK(B!I262,B!I$2:I$306,1),"")</f>
        <v/>
      </c>
      <c r="J262" t="str">
        <f>IF(ISNUMBER(B!J262),RANK(B!J262,B!J$2:J$306,1),"")</f>
        <v/>
      </c>
      <c r="K262" t="str">
        <f>IF(ISNUMBER(B!K262),RANK(B!K262,B!K$2:K$306,1),"")</f>
        <v/>
      </c>
      <c r="L262" t="str">
        <f>IF(ISNUMBER(B!L262),RANK(B!L262,B!L$2:L$306,1),"")</f>
        <v/>
      </c>
      <c r="M262" t="str">
        <f>IF(ISNUMBER(B!M262),RANK(B!M262,B!M$2:M$306,1),"")</f>
        <v/>
      </c>
      <c r="N262" t="str">
        <f>IF(ISNUMBER(B!N262),RANK(B!N262,B!N$2:N$306,1),"")</f>
        <v/>
      </c>
    </row>
    <row r="263" spans="1:14" x14ac:dyDescent="0.25">
      <c r="A263">
        <v>262</v>
      </c>
      <c r="B263" s="1" t="s">
        <v>311</v>
      </c>
      <c r="C263" t="str">
        <f>IF(ISNUMBER(B!C263),RANK(B!C263,B!C$2:C$306,1),"")</f>
        <v/>
      </c>
      <c r="D263" t="str">
        <f>IF(ISNUMBER(B!D263),RANK(B!D263,B!D$2:D$306,1),"")</f>
        <v/>
      </c>
      <c r="E263" t="str">
        <f>IF(ISNUMBER(B!E263),RANK(B!E263,B!E$2:E$306,1),"")</f>
        <v/>
      </c>
      <c r="F263" t="str">
        <f>IF(ISNUMBER(B!F263),RANK(B!F263,B!F$2:F$306,1),"")</f>
        <v/>
      </c>
      <c r="G263" t="str">
        <f>IF(ISNUMBER(B!G263),RANK(B!G263,B!G$2:G$306,1),"")</f>
        <v/>
      </c>
      <c r="H263" t="str">
        <f>IF(ISNUMBER(B!H263),RANK(B!H263,B!H$2:H$306,1),"")</f>
        <v/>
      </c>
      <c r="I263" t="str">
        <f>IF(ISNUMBER(B!I263),RANK(B!I263,B!I$2:I$306,1),"")</f>
        <v/>
      </c>
      <c r="J263" t="str">
        <f>IF(ISNUMBER(B!J263),RANK(B!J263,B!J$2:J$306,1),"")</f>
        <v/>
      </c>
      <c r="K263" t="str">
        <f>IF(ISNUMBER(B!K263),RANK(B!K263,B!K$2:K$306,1),"")</f>
        <v/>
      </c>
      <c r="L263" t="str">
        <f>IF(ISNUMBER(B!L263),RANK(B!L263,B!L$2:L$306,1),"")</f>
        <v/>
      </c>
      <c r="M263" t="str">
        <f>IF(ISNUMBER(B!M263),RANK(B!M263,B!M$2:M$306,1),"")</f>
        <v/>
      </c>
      <c r="N263" t="str">
        <f>IF(ISNUMBER(B!N263),RANK(B!N263,B!N$2:N$306,1),"")</f>
        <v/>
      </c>
    </row>
    <row r="264" spans="1:14" x14ac:dyDescent="0.25">
      <c r="A264">
        <v>263</v>
      </c>
      <c r="B264" s="1" t="s">
        <v>312</v>
      </c>
      <c r="C264" t="str">
        <f>IF(ISNUMBER(B!C264),RANK(B!C264,B!C$2:C$306,1),"")</f>
        <v/>
      </c>
      <c r="D264" t="str">
        <f>IF(ISNUMBER(B!D264),RANK(B!D264,B!D$2:D$306,1),"")</f>
        <v/>
      </c>
      <c r="E264" t="str">
        <f>IF(ISNUMBER(B!E264),RANK(B!E264,B!E$2:E$306,1),"")</f>
        <v/>
      </c>
      <c r="F264" t="str">
        <f>IF(ISNUMBER(B!F264),RANK(B!F264,B!F$2:F$306,1),"")</f>
        <v/>
      </c>
      <c r="G264" t="str">
        <f>IF(ISNUMBER(B!G264),RANK(B!G264,B!G$2:G$306,1),"")</f>
        <v/>
      </c>
      <c r="H264" t="str">
        <f>IF(ISNUMBER(B!H264),RANK(B!H264,B!H$2:H$306,1),"")</f>
        <v/>
      </c>
      <c r="I264" t="str">
        <f>IF(ISNUMBER(B!I264),RANK(B!I264,B!I$2:I$306,1),"")</f>
        <v/>
      </c>
      <c r="J264" t="str">
        <f>IF(ISNUMBER(B!J264),RANK(B!J264,B!J$2:J$306,1),"")</f>
        <v/>
      </c>
      <c r="K264" t="str">
        <f>IF(ISNUMBER(B!K264),RANK(B!K264,B!K$2:K$306,1),"")</f>
        <v/>
      </c>
      <c r="L264" t="str">
        <f>IF(ISNUMBER(B!L264),RANK(B!L264,B!L$2:L$306,1),"")</f>
        <v/>
      </c>
      <c r="M264" t="str">
        <f>IF(ISNUMBER(B!M264),RANK(B!M264,B!M$2:M$306,1),"")</f>
        <v/>
      </c>
      <c r="N264" t="str">
        <f>IF(ISNUMBER(B!N264),RANK(B!N264,B!N$2:N$306,1),"")</f>
        <v/>
      </c>
    </row>
    <row r="265" spans="1:14" x14ac:dyDescent="0.25">
      <c r="A265">
        <v>264</v>
      </c>
      <c r="B265" s="1" t="s">
        <v>314</v>
      </c>
      <c r="C265" t="str">
        <f>IF(ISNUMBER(B!C265),RANK(B!C265,B!C$2:C$306,1),"")</f>
        <v/>
      </c>
      <c r="D265" t="str">
        <f>IF(ISNUMBER(B!D265),RANK(B!D265,B!D$2:D$306,1),"")</f>
        <v/>
      </c>
      <c r="E265" t="str">
        <f>IF(ISNUMBER(B!E265),RANK(B!E265,B!E$2:E$306,1),"")</f>
        <v/>
      </c>
      <c r="F265" t="str">
        <f>IF(ISNUMBER(B!F265),RANK(B!F265,B!F$2:F$306,1),"")</f>
        <v/>
      </c>
      <c r="G265" t="str">
        <f>IF(ISNUMBER(B!G265),RANK(B!G265,B!G$2:G$306,1),"")</f>
        <v/>
      </c>
      <c r="H265" t="str">
        <f>IF(ISNUMBER(B!H265),RANK(B!H265,B!H$2:H$306,1),"")</f>
        <v/>
      </c>
      <c r="I265" t="str">
        <f>IF(ISNUMBER(B!I265),RANK(B!I265,B!I$2:I$306,1),"")</f>
        <v/>
      </c>
      <c r="J265" t="str">
        <f>IF(ISNUMBER(B!J265),RANK(B!J265,B!J$2:J$306,1),"")</f>
        <v/>
      </c>
      <c r="K265" t="str">
        <f>IF(ISNUMBER(B!K265),RANK(B!K265,B!K$2:K$306,1),"")</f>
        <v/>
      </c>
      <c r="L265" t="str">
        <f>IF(ISNUMBER(B!L265),RANK(B!L265,B!L$2:L$306,1),"")</f>
        <v/>
      </c>
      <c r="M265" t="str">
        <f>IF(ISNUMBER(B!M265),RANK(B!M265,B!M$2:M$306,1),"")</f>
        <v/>
      </c>
      <c r="N265" t="str">
        <f>IF(ISNUMBER(B!N265),RANK(B!N265,B!N$2:N$306,1),"")</f>
        <v/>
      </c>
    </row>
    <row r="266" spans="1:14" x14ac:dyDescent="0.25">
      <c r="A266">
        <v>265</v>
      </c>
      <c r="B266" s="1" t="s">
        <v>316</v>
      </c>
      <c r="C266" t="str">
        <f>IF(ISNUMBER(B!C266),RANK(B!C266,B!C$2:C$306,1),"")</f>
        <v/>
      </c>
      <c r="D266" t="str">
        <f>IF(ISNUMBER(B!D266),RANK(B!D266,B!D$2:D$306,1),"")</f>
        <v/>
      </c>
      <c r="E266" t="str">
        <f>IF(ISNUMBER(B!E266),RANK(B!E266,B!E$2:E$306,1),"")</f>
        <v/>
      </c>
      <c r="F266" t="str">
        <f>IF(ISNUMBER(B!F266),RANK(B!F266,B!F$2:F$306,1),"")</f>
        <v/>
      </c>
      <c r="G266" t="str">
        <f>IF(ISNUMBER(B!G266),RANK(B!G266,B!G$2:G$306,1),"")</f>
        <v/>
      </c>
      <c r="H266" t="str">
        <f>IF(ISNUMBER(B!H266),RANK(B!H266,B!H$2:H$306,1),"")</f>
        <v/>
      </c>
      <c r="I266" t="str">
        <f>IF(ISNUMBER(B!I266),RANK(B!I266,B!I$2:I$306,1),"")</f>
        <v/>
      </c>
      <c r="J266" t="str">
        <f>IF(ISNUMBER(B!J266),RANK(B!J266,B!J$2:J$306,1),"")</f>
        <v/>
      </c>
      <c r="K266" t="str">
        <f>IF(ISNUMBER(B!K266),RANK(B!K266,B!K$2:K$306,1),"")</f>
        <v/>
      </c>
      <c r="L266" t="str">
        <f>IF(ISNUMBER(B!L266),RANK(B!L266,B!L$2:L$306,1),"")</f>
        <v/>
      </c>
      <c r="M266" t="str">
        <f>IF(ISNUMBER(B!M266),RANK(B!M266,B!M$2:M$306,1),"")</f>
        <v/>
      </c>
      <c r="N266" t="str">
        <f>IF(ISNUMBER(B!N266),RANK(B!N266,B!N$2:N$306,1),"")</f>
        <v/>
      </c>
    </row>
    <row r="267" spans="1:14" x14ac:dyDescent="0.25">
      <c r="A267">
        <v>266</v>
      </c>
      <c r="B267" s="1" t="s">
        <v>317</v>
      </c>
      <c r="C267" t="str">
        <f>IF(ISNUMBER(B!C267),RANK(B!C267,B!C$2:C$306,1),"")</f>
        <v/>
      </c>
      <c r="D267" t="str">
        <f>IF(ISNUMBER(B!D267),RANK(B!D267,B!D$2:D$306,1),"")</f>
        <v/>
      </c>
      <c r="E267" t="str">
        <f>IF(ISNUMBER(B!E267),RANK(B!E267,B!E$2:E$306,1),"")</f>
        <v/>
      </c>
      <c r="F267" t="str">
        <f>IF(ISNUMBER(B!F267),RANK(B!F267,B!F$2:F$306,1),"")</f>
        <v/>
      </c>
      <c r="G267" t="str">
        <f>IF(ISNUMBER(B!G267),RANK(B!G267,B!G$2:G$306,1),"")</f>
        <v/>
      </c>
      <c r="H267" t="str">
        <f>IF(ISNUMBER(B!H267),RANK(B!H267,B!H$2:H$306,1),"")</f>
        <v/>
      </c>
      <c r="I267" t="str">
        <f>IF(ISNUMBER(B!I267),RANK(B!I267,B!I$2:I$306,1),"")</f>
        <v/>
      </c>
      <c r="J267" t="str">
        <f>IF(ISNUMBER(B!J267),RANK(B!J267,B!J$2:J$306,1),"")</f>
        <v/>
      </c>
      <c r="K267" t="str">
        <f>IF(ISNUMBER(B!K267),RANK(B!K267,B!K$2:K$306,1),"")</f>
        <v/>
      </c>
      <c r="L267" t="str">
        <f>IF(ISNUMBER(B!L267),RANK(B!L267,B!L$2:L$306,1),"")</f>
        <v/>
      </c>
      <c r="M267" t="str">
        <f>IF(ISNUMBER(B!M267),RANK(B!M267,B!M$2:M$306,1),"")</f>
        <v/>
      </c>
      <c r="N267" t="str">
        <f>IF(ISNUMBER(B!N267),RANK(B!N267,B!N$2:N$306,1),"")</f>
        <v/>
      </c>
    </row>
    <row r="268" spans="1:14" x14ac:dyDescent="0.25">
      <c r="A268">
        <v>267</v>
      </c>
      <c r="B268" s="1" t="s">
        <v>318</v>
      </c>
      <c r="C268" t="str">
        <f>IF(ISNUMBER(B!C268),RANK(B!C268,B!C$2:C$306,1),"")</f>
        <v/>
      </c>
      <c r="D268" t="str">
        <f>IF(ISNUMBER(B!D268),RANK(B!D268,B!D$2:D$306,1),"")</f>
        <v/>
      </c>
      <c r="E268" t="str">
        <f>IF(ISNUMBER(B!E268),RANK(B!E268,B!E$2:E$306,1),"")</f>
        <v/>
      </c>
      <c r="F268" t="str">
        <f>IF(ISNUMBER(B!F268),RANK(B!F268,B!F$2:F$306,1),"")</f>
        <v/>
      </c>
      <c r="G268" t="str">
        <f>IF(ISNUMBER(B!G268),RANK(B!G268,B!G$2:G$306,1),"")</f>
        <v/>
      </c>
      <c r="H268" t="str">
        <f>IF(ISNUMBER(B!H268),RANK(B!H268,B!H$2:H$306,1),"")</f>
        <v/>
      </c>
      <c r="I268" t="str">
        <f>IF(ISNUMBER(B!I268),RANK(B!I268,B!I$2:I$306,1),"")</f>
        <v/>
      </c>
      <c r="J268" t="str">
        <f>IF(ISNUMBER(B!J268),RANK(B!J268,B!J$2:J$306,1),"")</f>
        <v/>
      </c>
      <c r="K268" t="str">
        <f>IF(ISNUMBER(B!K268),RANK(B!K268,B!K$2:K$306,1),"")</f>
        <v/>
      </c>
      <c r="L268" t="str">
        <f>IF(ISNUMBER(B!L268),RANK(B!L268,B!L$2:L$306,1),"")</f>
        <v/>
      </c>
      <c r="M268" t="str">
        <f>IF(ISNUMBER(B!M268),RANK(B!M268,B!M$2:M$306,1),"")</f>
        <v/>
      </c>
      <c r="N268" t="str">
        <f>IF(ISNUMBER(B!N268),RANK(B!N268,B!N$2:N$306,1),"")</f>
        <v/>
      </c>
    </row>
    <row r="269" spans="1:14" x14ac:dyDescent="0.25">
      <c r="A269">
        <v>268</v>
      </c>
      <c r="B269" s="1" t="s">
        <v>320</v>
      </c>
      <c r="C269">
        <f>IF(ISNUMBER(B!C269),RANK(B!C269,B!C$2:C$306,1),"")</f>
        <v>64</v>
      </c>
      <c r="D269" t="str">
        <f>IF(ISNUMBER(B!D269),RANK(B!D269,B!D$2:D$306,1),"")</f>
        <v/>
      </c>
      <c r="E269" t="str">
        <f>IF(ISNUMBER(B!E269),RANK(B!E269,B!E$2:E$306,1),"")</f>
        <v/>
      </c>
      <c r="F269" t="str">
        <f>IF(ISNUMBER(B!F269),RANK(B!F269,B!F$2:F$306,1),"")</f>
        <v/>
      </c>
      <c r="G269" t="str">
        <f>IF(ISNUMBER(B!G269),RANK(B!G269,B!G$2:G$306,1),"")</f>
        <v/>
      </c>
      <c r="H269" t="str">
        <f>IF(ISNUMBER(B!H269),RANK(B!H269,B!H$2:H$306,1),"")</f>
        <v/>
      </c>
      <c r="I269" t="str">
        <f>IF(ISNUMBER(B!I269),RANK(B!I269,B!I$2:I$306,1),"")</f>
        <v/>
      </c>
      <c r="J269" t="str">
        <f>IF(ISNUMBER(B!J269),RANK(B!J269,B!J$2:J$306,1),"")</f>
        <v/>
      </c>
      <c r="K269" t="str">
        <f>IF(ISNUMBER(B!K269),RANK(B!K269,B!K$2:K$306,1),"")</f>
        <v/>
      </c>
      <c r="L269" t="str">
        <f>IF(ISNUMBER(B!L269),RANK(B!L269,B!L$2:L$306,1),"")</f>
        <v/>
      </c>
      <c r="M269" t="str">
        <f>IF(ISNUMBER(B!M269),RANK(B!M269,B!M$2:M$306,1),"")</f>
        <v/>
      </c>
      <c r="N269" t="str">
        <f>IF(ISNUMBER(B!N269),RANK(B!N269,B!N$2:N$306,1),"")</f>
        <v/>
      </c>
    </row>
    <row r="270" spans="1:14" x14ac:dyDescent="0.25">
      <c r="A270">
        <v>269</v>
      </c>
      <c r="B270" s="1" t="s">
        <v>321</v>
      </c>
      <c r="C270">
        <f>IF(ISNUMBER(B!C270),RANK(B!C270,B!C$2:C$306,1),"")</f>
        <v>69</v>
      </c>
      <c r="D270" t="str">
        <f>IF(ISNUMBER(B!D270),RANK(B!D270,B!D$2:D$306,1),"")</f>
        <v/>
      </c>
      <c r="E270" t="str">
        <f>IF(ISNUMBER(B!E270),RANK(B!E270,B!E$2:E$306,1),"")</f>
        <v/>
      </c>
      <c r="F270" t="str">
        <f>IF(ISNUMBER(B!F270),RANK(B!F270,B!F$2:F$306,1),"")</f>
        <v/>
      </c>
      <c r="G270" t="str">
        <f>IF(ISNUMBER(B!G270),RANK(B!G270,B!G$2:G$306,1),"")</f>
        <v/>
      </c>
      <c r="H270" t="str">
        <f>IF(ISNUMBER(B!H270),RANK(B!H270,B!H$2:H$306,1),"")</f>
        <v/>
      </c>
      <c r="I270" t="str">
        <f>IF(ISNUMBER(B!I270),RANK(B!I270,B!I$2:I$306,1),"")</f>
        <v/>
      </c>
      <c r="J270" t="str">
        <f>IF(ISNUMBER(B!J270),RANK(B!J270,B!J$2:J$306,1),"")</f>
        <v/>
      </c>
      <c r="K270" t="str">
        <f>IF(ISNUMBER(B!K270),RANK(B!K270,B!K$2:K$306,1),"")</f>
        <v/>
      </c>
      <c r="L270" t="str">
        <f>IF(ISNUMBER(B!L270),RANK(B!L270,B!L$2:L$306,1),"")</f>
        <v/>
      </c>
      <c r="M270" t="str">
        <f>IF(ISNUMBER(B!M270),RANK(B!M270,B!M$2:M$306,1),"")</f>
        <v/>
      </c>
      <c r="N270" t="str">
        <f>IF(ISNUMBER(B!N270),RANK(B!N270,B!N$2:N$306,1),"")</f>
        <v/>
      </c>
    </row>
    <row r="271" spans="1:14" x14ac:dyDescent="0.25">
      <c r="A271">
        <v>270</v>
      </c>
      <c r="B271" s="1" t="s">
        <v>322</v>
      </c>
      <c r="C271">
        <f>IF(ISNUMBER(B!C271),RANK(B!C271,B!C$2:C$306,1),"")</f>
        <v>81</v>
      </c>
      <c r="D271" t="str">
        <f>IF(ISNUMBER(B!D271),RANK(B!D271,B!D$2:D$306,1),"")</f>
        <v/>
      </c>
      <c r="E271" t="str">
        <f>IF(ISNUMBER(B!E271),RANK(B!E271,B!E$2:E$306,1),"")</f>
        <v/>
      </c>
      <c r="F271" t="str">
        <f>IF(ISNUMBER(B!F271),RANK(B!F271,B!F$2:F$306,1),"")</f>
        <v/>
      </c>
      <c r="G271" t="str">
        <f>IF(ISNUMBER(B!G271),RANK(B!G271,B!G$2:G$306,1),"")</f>
        <v/>
      </c>
      <c r="H271" t="str">
        <f>IF(ISNUMBER(B!H271),RANK(B!H271,B!H$2:H$306,1),"")</f>
        <v/>
      </c>
      <c r="I271" t="str">
        <f>IF(ISNUMBER(B!I271),RANK(B!I271,B!I$2:I$306,1),"")</f>
        <v/>
      </c>
      <c r="J271" t="str">
        <f>IF(ISNUMBER(B!J271),RANK(B!J271,B!J$2:J$306,1),"")</f>
        <v/>
      </c>
      <c r="K271" t="str">
        <f>IF(ISNUMBER(B!K271),RANK(B!K271,B!K$2:K$306,1),"")</f>
        <v/>
      </c>
      <c r="L271" t="str">
        <f>IF(ISNUMBER(B!L271),RANK(B!L271,B!L$2:L$306,1),"")</f>
        <v/>
      </c>
      <c r="M271" t="str">
        <f>IF(ISNUMBER(B!M271),RANK(B!M271,B!M$2:M$306,1),"")</f>
        <v/>
      </c>
      <c r="N271" t="str">
        <f>IF(ISNUMBER(B!N271),RANK(B!N271,B!N$2:N$306,1),"")</f>
        <v/>
      </c>
    </row>
    <row r="272" spans="1:14" x14ac:dyDescent="0.25">
      <c r="A272">
        <v>271</v>
      </c>
      <c r="B272" s="1" t="s">
        <v>323</v>
      </c>
      <c r="C272">
        <f>IF(ISNUMBER(B!C272),RANK(B!C272,B!C$2:C$306,1),"")</f>
        <v>90</v>
      </c>
      <c r="D272" t="str">
        <f>IF(ISNUMBER(B!D272),RANK(B!D272,B!D$2:D$306,1),"")</f>
        <v/>
      </c>
      <c r="E272" t="str">
        <f>IF(ISNUMBER(B!E272),RANK(B!E272,B!E$2:E$306,1),"")</f>
        <v/>
      </c>
      <c r="F272" t="str">
        <f>IF(ISNUMBER(B!F272),RANK(B!F272,B!F$2:F$306,1),"")</f>
        <v/>
      </c>
      <c r="G272" t="str">
        <f>IF(ISNUMBER(B!G272),RANK(B!G272,B!G$2:G$306,1),"")</f>
        <v/>
      </c>
      <c r="H272" t="str">
        <f>IF(ISNUMBER(B!H272),RANK(B!H272,B!H$2:H$306,1),"")</f>
        <v/>
      </c>
      <c r="I272" t="str">
        <f>IF(ISNUMBER(B!I272),RANK(B!I272,B!I$2:I$306,1),"")</f>
        <v/>
      </c>
      <c r="J272" t="str">
        <f>IF(ISNUMBER(B!J272),RANK(B!J272,B!J$2:J$306,1),"")</f>
        <v/>
      </c>
      <c r="K272" t="str">
        <f>IF(ISNUMBER(B!K272),RANK(B!K272,B!K$2:K$306,1),"")</f>
        <v/>
      </c>
      <c r="L272" t="str">
        <f>IF(ISNUMBER(B!L272),RANK(B!L272,B!L$2:L$306,1),"")</f>
        <v/>
      </c>
      <c r="M272" t="str">
        <f>IF(ISNUMBER(B!M272),RANK(B!M272,B!M$2:M$306,1),"")</f>
        <v/>
      </c>
      <c r="N272" t="str">
        <f>IF(ISNUMBER(B!N272),RANK(B!N272,B!N$2:N$306,1),"")</f>
        <v/>
      </c>
    </row>
    <row r="273" spans="1:14" x14ac:dyDescent="0.25">
      <c r="A273">
        <v>272</v>
      </c>
      <c r="B273" s="1" t="s">
        <v>324</v>
      </c>
      <c r="C273" t="str">
        <f>IF(ISNUMBER(B!C273),RANK(B!C273,B!C$2:C$306,1),"")</f>
        <v/>
      </c>
      <c r="D273">
        <f>IF(ISNUMBER(B!D273),RANK(B!D273,B!D$2:D$306,1),"")</f>
        <v>73</v>
      </c>
      <c r="E273" t="str">
        <f>IF(ISNUMBER(B!E273),RANK(B!E273,B!E$2:E$306,1),"")</f>
        <v/>
      </c>
      <c r="F273" t="str">
        <f>IF(ISNUMBER(B!F273),RANK(B!F273,B!F$2:F$306,1),"")</f>
        <v/>
      </c>
      <c r="G273" t="str">
        <f>IF(ISNUMBER(B!G273),RANK(B!G273,B!G$2:G$306,1),"")</f>
        <v/>
      </c>
      <c r="H273" t="str">
        <f>IF(ISNUMBER(B!H273),RANK(B!H273,B!H$2:H$306,1),"")</f>
        <v/>
      </c>
      <c r="I273" t="str">
        <f>IF(ISNUMBER(B!I273),RANK(B!I273,B!I$2:I$306,1),"")</f>
        <v/>
      </c>
      <c r="J273" t="str">
        <f>IF(ISNUMBER(B!J273),RANK(B!J273,B!J$2:J$306,1),"")</f>
        <v/>
      </c>
      <c r="K273" t="str">
        <f>IF(ISNUMBER(B!K273),RANK(B!K273,B!K$2:K$306,1),"")</f>
        <v/>
      </c>
      <c r="L273" t="str">
        <f>IF(ISNUMBER(B!L273),RANK(B!L273,B!L$2:L$306,1),"")</f>
        <v/>
      </c>
      <c r="M273" t="str">
        <f>IF(ISNUMBER(B!M273),RANK(B!M273,B!M$2:M$306,1),"")</f>
        <v/>
      </c>
      <c r="N273" t="str">
        <f>IF(ISNUMBER(B!N273),RANK(B!N273,B!N$2:N$306,1),"")</f>
        <v/>
      </c>
    </row>
    <row r="274" spans="1:14" x14ac:dyDescent="0.25">
      <c r="A274">
        <v>273</v>
      </c>
      <c r="B274" s="1" t="s">
        <v>325</v>
      </c>
      <c r="C274">
        <f>IF(ISNUMBER(B!C274),RANK(B!C274,B!C$2:C$306,1),"")</f>
        <v>110</v>
      </c>
      <c r="D274" t="str">
        <f>IF(ISNUMBER(B!D274),RANK(B!D274,B!D$2:D$306,1),"")</f>
        <v/>
      </c>
      <c r="E274" t="str">
        <f>IF(ISNUMBER(B!E274),RANK(B!E274,B!E$2:E$306,1),"")</f>
        <v/>
      </c>
      <c r="F274" t="str">
        <f>IF(ISNUMBER(B!F274),RANK(B!F274,B!F$2:F$306,1),"")</f>
        <v/>
      </c>
      <c r="G274" t="str">
        <f>IF(ISNUMBER(B!G274),RANK(B!G274,B!G$2:G$306,1),"")</f>
        <v/>
      </c>
      <c r="H274" t="str">
        <f>IF(ISNUMBER(B!H274),RANK(B!H274,B!H$2:H$306,1),"")</f>
        <v/>
      </c>
      <c r="I274" t="str">
        <f>IF(ISNUMBER(B!I274),RANK(B!I274,B!I$2:I$306,1),"")</f>
        <v/>
      </c>
      <c r="J274" t="str">
        <f>IF(ISNUMBER(B!J274),RANK(B!J274,B!J$2:J$306,1),"")</f>
        <v/>
      </c>
      <c r="K274" t="str">
        <f>IF(ISNUMBER(B!K274),RANK(B!K274,B!K$2:K$306,1),"")</f>
        <v/>
      </c>
      <c r="L274" t="str">
        <f>IF(ISNUMBER(B!L274),RANK(B!L274,B!L$2:L$306,1),"")</f>
        <v/>
      </c>
      <c r="M274" t="str">
        <f>IF(ISNUMBER(B!M274),RANK(B!M274,B!M$2:M$306,1),"")</f>
        <v/>
      </c>
      <c r="N274" t="str">
        <f>IF(ISNUMBER(B!N274),RANK(B!N274,B!N$2:N$306,1),"")</f>
        <v/>
      </c>
    </row>
    <row r="275" spans="1:14" x14ac:dyDescent="0.25">
      <c r="A275">
        <v>274</v>
      </c>
      <c r="B275" s="1" t="s">
        <v>326</v>
      </c>
      <c r="C275" t="str">
        <f>IF(ISNUMBER(B!C275),RANK(B!C275,B!C$2:C$306,1),"")</f>
        <v/>
      </c>
      <c r="D275">
        <f>IF(ISNUMBER(B!D275),RANK(B!D275,B!D$2:D$306,1),"")</f>
        <v>82</v>
      </c>
      <c r="E275" t="str">
        <f>IF(ISNUMBER(B!E275),RANK(B!E275,B!E$2:E$306,1),"")</f>
        <v/>
      </c>
      <c r="F275" t="str">
        <f>IF(ISNUMBER(B!F275),RANK(B!F275,B!F$2:F$306,1),"")</f>
        <v/>
      </c>
      <c r="G275" t="str">
        <f>IF(ISNUMBER(B!G275),RANK(B!G275,B!G$2:G$306,1),"")</f>
        <v/>
      </c>
      <c r="H275" t="str">
        <f>IF(ISNUMBER(B!H275),RANK(B!H275,B!H$2:H$306,1),"")</f>
        <v/>
      </c>
      <c r="I275" t="str">
        <f>IF(ISNUMBER(B!I275),RANK(B!I275,B!I$2:I$306,1),"")</f>
        <v/>
      </c>
      <c r="J275" t="str">
        <f>IF(ISNUMBER(B!J275),RANK(B!J275,B!J$2:J$306,1),"")</f>
        <v/>
      </c>
      <c r="K275" t="str">
        <f>IF(ISNUMBER(B!K275),RANK(B!K275,B!K$2:K$306,1),"")</f>
        <v/>
      </c>
      <c r="L275" t="str">
        <f>IF(ISNUMBER(B!L275),RANK(B!L275,B!L$2:L$306,1),"")</f>
        <v/>
      </c>
      <c r="M275" t="str">
        <f>IF(ISNUMBER(B!M275),RANK(B!M275,B!M$2:M$306,1),"")</f>
        <v/>
      </c>
      <c r="N275" t="str">
        <f>IF(ISNUMBER(B!N275),RANK(B!N275,B!N$2:N$306,1),"")</f>
        <v/>
      </c>
    </row>
    <row r="276" spans="1:14" x14ac:dyDescent="0.25">
      <c r="A276">
        <v>275</v>
      </c>
      <c r="B276" s="1" t="s">
        <v>327</v>
      </c>
      <c r="C276">
        <f>IF(ISNUMBER(B!C276),RANK(B!C276,B!C$2:C$306,1),"")</f>
        <v>116</v>
      </c>
      <c r="D276" t="str">
        <f>IF(ISNUMBER(B!D276),RANK(B!D276,B!D$2:D$306,1),"")</f>
        <v/>
      </c>
      <c r="E276" t="str">
        <f>IF(ISNUMBER(B!E276),RANK(B!E276,B!E$2:E$306,1),"")</f>
        <v/>
      </c>
      <c r="F276" t="str">
        <f>IF(ISNUMBER(B!F276),RANK(B!F276,B!F$2:F$306,1),"")</f>
        <v/>
      </c>
      <c r="G276" t="str">
        <f>IF(ISNUMBER(B!G276),RANK(B!G276,B!G$2:G$306,1),"")</f>
        <v/>
      </c>
      <c r="H276" t="str">
        <f>IF(ISNUMBER(B!H276),RANK(B!H276,B!H$2:H$306,1),"")</f>
        <v/>
      </c>
      <c r="I276" t="str">
        <f>IF(ISNUMBER(B!I276),RANK(B!I276,B!I$2:I$306,1),"")</f>
        <v/>
      </c>
      <c r="J276" t="str">
        <f>IF(ISNUMBER(B!J276),RANK(B!J276,B!J$2:J$306,1),"")</f>
        <v/>
      </c>
      <c r="K276" t="str">
        <f>IF(ISNUMBER(B!K276),RANK(B!K276,B!K$2:K$306,1),"")</f>
        <v/>
      </c>
      <c r="L276" t="str">
        <f>IF(ISNUMBER(B!L276),RANK(B!L276,B!L$2:L$306,1),"")</f>
        <v/>
      </c>
      <c r="M276" t="str">
        <f>IF(ISNUMBER(B!M276),RANK(B!M276,B!M$2:M$306,1),"")</f>
        <v/>
      </c>
      <c r="N276" t="str">
        <f>IF(ISNUMBER(B!N276),RANK(B!N276,B!N$2:N$306,1),"")</f>
        <v/>
      </c>
    </row>
    <row r="277" spans="1:14" x14ac:dyDescent="0.25">
      <c r="A277">
        <v>276</v>
      </c>
      <c r="B277" s="1" t="s">
        <v>328</v>
      </c>
      <c r="C277">
        <f>IF(ISNUMBER(B!C277),RANK(B!C277,B!C$2:C$306,1),"")</f>
        <v>121</v>
      </c>
      <c r="D277" t="str">
        <f>IF(ISNUMBER(B!D277),RANK(B!D277,B!D$2:D$306,1),"")</f>
        <v/>
      </c>
      <c r="E277" t="str">
        <f>IF(ISNUMBER(B!E277),RANK(B!E277,B!E$2:E$306,1),"")</f>
        <v/>
      </c>
      <c r="F277" t="str">
        <f>IF(ISNUMBER(B!F277),RANK(B!F277,B!F$2:F$306,1),"")</f>
        <v/>
      </c>
      <c r="G277" t="str">
        <f>IF(ISNUMBER(B!G277),RANK(B!G277,B!G$2:G$306,1),"")</f>
        <v/>
      </c>
      <c r="H277" t="str">
        <f>IF(ISNUMBER(B!H277),RANK(B!H277,B!H$2:H$306,1),"")</f>
        <v/>
      </c>
      <c r="I277" t="str">
        <f>IF(ISNUMBER(B!I277),RANK(B!I277,B!I$2:I$306,1),"")</f>
        <v/>
      </c>
      <c r="J277" t="str">
        <f>IF(ISNUMBER(B!J277),RANK(B!J277,B!J$2:J$306,1),"")</f>
        <v/>
      </c>
      <c r="K277" t="str">
        <f>IF(ISNUMBER(B!K277),RANK(B!K277,B!K$2:K$306,1),"")</f>
        <v/>
      </c>
      <c r="L277" t="str">
        <f>IF(ISNUMBER(B!L277),RANK(B!L277,B!L$2:L$306,1),"")</f>
        <v/>
      </c>
      <c r="M277" t="str">
        <f>IF(ISNUMBER(B!M277),RANK(B!M277,B!M$2:M$306,1),"")</f>
        <v/>
      </c>
      <c r="N277" t="str">
        <f>IF(ISNUMBER(B!N277),RANK(B!N277,B!N$2:N$306,1),"")</f>
        <v/>
      </c>
    </row>
    <row r="278" spans="1:14" x14ac:dyDescent="0.25">
      <c r="A278">
        <v>277</v>
      </c>
      <c r="B278" s="1" t="s">
        <v>329</v>
      </c>
      <c r="C278">
        <f>IF(ISNUMBER(B!C278),RANK(B!C278,B!C$2:C$306,1),"")</f>
        <v>136</v>
      </c>
      <c r="D278" t="str">
        <f>IF(ISNUMBER(B!D278),RANK(B!D278,B!D$2:D$306,1),"")</f>
        <v/>
      </c>
      <c r="E278" t="str">
        <f>IF(ISNUMBER(B!E278),RANK(B!E278,B!E$2:E$306,1),"")</f>
        <v/>
      </c>
      <c r="F278" t="str">
        <f>IF(ISNUMBER(B!F278),RANK(B!F278,B!F$2:F$306,1),"")</f>
        <v/>
      </c>
      <c r="G278" t="str">
        <f>IF(ISNUMBER(B!G278),RANK(B!G278,B!G$2:G$306,1),"")</f>
        <v/>
      </c>
      <c r="H278" t="str">
        <f>IF(ISNUMBER(B!H278),RANK(B!H278,B!H$2:H$306,1),"")</f>
        <v/>
      </c>
      <c r="I278" t="str">
        <f>IF(ISNUMBER(B!I278),RANK(B!I278,B!I$2:I$306,1),"")</f>
        <v/>
      </c>
      <c r="J278" t="str">
        <f>IF(ISNUMBER(B!J278),RANK(B!J278,B!J$2:J$306,1),"")</f>
        <v/>
      </c>
      <c r="K278" t="str">
        <f>IF(ISNUMBER(B!K278),RANK(B!K278,B!K$2:K$306,1),"")</f>
        <v/>
      </c>
      <c r="L278" t="str">
        <f>IF(ISNUMBER(B!L278),RANK(B!L278,B!L$2:L$306,1),"")</f>
        <v/>
      </c>
      <c r="M278" t="str">
        <f>IF(ISNUMBER(B!M278),RANK(B!M278,B!M$2:M$306,1),"")</f>
        <v/>
      </c>
      <c r="N278" t="str">
        <f>IF(ISNUMBER(B!N278),RANK(B!N278,B!N$2:N$306,1),"")</f>
        <v/>
      </c>
    </row>
    <row r="279" spans="1:14" x14ac:dyDescent="0.25">
      <c r="A279">
        <v>278</v>
      </c>
      <c r="B279" s="1" t="s">
        <v>330</v>
      </c>
      <c r="C279">
        <f>IF(ISNUMBER(B!C279),RANK(B!C279,B!C$2:C$306,1),"")</f>
        <v>167</v>
      </c>
      <c r="D279" t="str">
        <f>IF(ISNUMBER(B!D279),RANK(B!D279,B!D$2:D$306,1),"")</f>
        <v/>
      </c>
      <c r="E279" t="str">
        <f>IF(ISNUMBER(B!E279),RANK(B!E279,B!E$2:E$306,1),"")</f>
        <v/>
      </c>
      <c r="F279" t="str">
        <f>IF(ISNUMBER(B!F279),RANK(B!F279,B!F$2:F$306,1),"")</f>
        <v/>
      </c>
      <c r="G279" t="str">
        <f>IF(ISNUMBER(B!G279),RANK(B!G279,B!G$2:G$306,1),"")</f>
        <v/>
      </c>
      <c r="H279" t="str">
        <f>IF(ISNUMBER(B!H279),RANK(B!H279,B!H$2:H$306,1),"")</f>
        <v/>
      </c>
      <c r="I279" t="str">
        <f>IF(ISNUMBER(B!I279),RANK(B!I279,B!I$2:I$306,1),"")</f>
        <v/>
      </c>
      <c r="J279" t="str">
        <f>IF(ISNUMBER(B!J279),RANK(B!J279,B!J$2:J$306,1),"")</f>
        <v/>
      </c>
      <c r="K279" t="str">
        <f>IF(ISNUMBER(B!K279),RANK(B!K279,B!K$2:K$306,1),"")</f>
        <v/>
      </c>
      <c r="L279" t="str">
        <f>IF(ISNUMBER(B!L279),RANK(B!L279,B!L$2:L$306,1),"")</f>
        <v/>
      </c>
      <c r="M279" t="str">
        <f>IF(ISNUMBER(B!M279),RANK(B!M279,B!M$2:M$306,1),"")</f>
        <v/>
      </c>
      <c r="N279" t="str">
        <f>IF(ISNUMBER(B!N279),RANK(B!N279,B!N$2:N$306,1),"")</f>
        <v/>
      </c>
    </row>
    <row r="280" spans="1:14" x14ac:dyDescent="0.25">
      <c r="A280">
        <v>279</v>
      </c>
      <c r="B280" s="1" t="s">
        <v>331</v>
      </c>
      <c r="C280">
        <f>IF(ISNUMBER(B!C280),RANK(B!C280,B!C$2:C$306,1),"")</f>
        <v>189</v>
      </c>
      <c r="D280" t="str">
        <f>IF(ISNUMBER(B!D280),RANK(B!D280,B!D$2:D$306,1),"")</f>
        <v/>
      </c>
      <c r="E280" t="str">
        <f>IF(ISNUMBER(B!E280),RANK(B!E280,B!E$2:E$306,1),"")</f>
        <v/>
      </c>
      <c r="F280" t="str">
        <f>IF(ISNUMBER(B!F280),RANK(B!F280,B!F$2:F$306,1),"")</f>
        <v/>
      </c>
      <c r="G280" t="str">
        <f>IF(ISNUMBER(B!G280),RANK(B!G280,B!G$2:G$306,1),"")</f>
        <v/>
      </c>
      <c r="H280" t="str">
        <f>IF(ISNUMBER(B!H280),RANK(B!H280,B!H$2:H$306,1),"")</f>
        <v/>
      </c>
      <c r="I280" t="str">
        <f>IF(ISNUMBER(B!I280),RANK(B!I280,B!I$2:I$306,1),"")</f>
        <v/>
      </c>
      <c r="J280" t="str">
        <f>IF(ISNUMBER(B!J280),RANK(B!J280,B!J$2:J$306,1),"")</f>
        <v/>
      </c>
      <c r="K280" t="str">
        <f>IF(ISNUMBER(B!K280),RANK(B!K280,B!K$2:K$306,1),"")</f>
        <v/>
      </c>
      <c r="L280" t="str">
        <f>IF(ISNUMBER(B!L280),RANK(B!L280,B!L$2:L$306,1),"")</f>
        <v/>
      </c>
      <c r="M280" t="str">
        <f>IF(ISNUMBER(B!M280),RANK(B!M280,B!M$2:M$306,1),"")</f>
        <v/>
      </c>
      <c r="N280" t="str">
        <f>IF(ISNUMBER(B!N280),RANK(B!N280,B!N$2:N$306,1),"")</f>
        <v/>
      </c>
    </row>
    <row r="281" spans="1:14" x14ac:dyDescent="0.25">
      <c r="A281">
        <v>280</v>
      </c>
      <c r="B281" s="1" t="s">
        <v>332</v>
      </c>
      <c r="C281">
        <f>IF(ISNUMBER(B!C281),RANK(B!C281,B!C$2:C$306,1),"")</f>
        <v>195</v>
      </c>
      <c r="D281" t="str">
        <f>IF(ISNUMBER(B!D281),RANK(B!D281,B!D$2:D$306,1),"")</f>
        <v/>
      </c>
      <c r="E281" t="str">
        <f>IF(ISNUMBER(B!E281),RANK(B!E281,B!E$2:E$306,1),"")</f>
        <v/>
      </c>
      <c r="F281" t="str">
        <f>IF(ISNUMBER(B!F281),RANK(B!F281,B!F$2:F$306,1),"")</f>
        <v/>
      </c>
      <c r="G281" t="str">
        <f>IF(ISNUMBER(B!G281),RANK(B!G281,B!G$2:G$306,1),"")</f>
        <v/>
      </c>
      <c r="H281" t="str">
        <f>IF(ISNUMBER(B!H281),RANK(B!H281,B!H$2:H$306,1),"")</f>
        <v/>
      </c>
      <c r="I281" t="str">
        <f>IF(ISNUMBER(B!I281),RANK(B!I281,B!I$2:I$306,1),"")</f>
        <v/>
      </c>
      <c r="J281" t="str">
        <f>IF(ISNUMBER(B!J281),RANK(B!J281,B!J$2:J$306,1),"")</f>
        <v/>
      </c>
      <c r="K281" t="str">
        <f>IF(ISNUMBER(B!K281),RANK(B!K281,B!K$2:K$306,1),"")</f>
        <v/>
      </c>
      <c r="L281" t="str">
        <f>IF(ISNUMBER(B!L281),RANK(B!L281,B!L$2:L$306,1),"")</f>
        <v/>
      </c>
      <c r="M281" t="str">
        <f>IF(ISNUMBER(B!M281),RANK(B!M281,B!M$2:M$306,1),"")</f>
        <v/>
      </c>
      <c r="N281" t="str">
        <f>IF(ISNUMBER(B!N281),RANK(B!N281,B!N$2:N$306,1),"")</f>
        <v/>
      </c>
    </row>
    <row r="282" spans="1:14" x14ac:dyDescent="0.25">
      <c r="A282">
        <v>281</v>
      </c>
      <c r="B282" s="1" t="s">
        <v>333</v>
      </c>
      <c r="C282">
        <f>IF(ISNUMBER(B!C282),RANK(B!C282,B!C$2:C$306,1),"")</f>
        <v>196</v>
      </c>
      <c r="D282" t="str">
        <f>IF(ISNUMBER(B!D282),RANK(B!D282,B!D$2:D$306,1),"")</f>
        <v/>
      </c>
      <c r="E282" t="str">
        <f>IF(ISNUMBER(B!E282),RANK(B!E282,B!E$2:E$306,1),"")</f>
        <v/>
      </c>
      <c r="F282" t="str">
        <f>IF(ISNUMBER(B!F282),RANK(B!F282,B!F$2:F$306,1),"")</f>
        <v/>
      </c>
      <c r="G282" t="str">
        <f>IF(ISNUMBER(B!G282),RANK(B!G282,B!G$2:G$306,1),"")</f>
        <v/>
      </c>
      <c r="H282" t="str">
        <f>IF(ISNUMBER(B!H282),RANK(B!H282,B!H$2:H$306,1),"")</f>
        <v/>
      </c>
      <c r="I282" t="str">
        <f>IF(ISNUMBER(B!I282),RANK(B!I282,B!I$2:I$306,1),"")</f>
        <v/>
      </c>
      <c r="J282" t="str">
        <f>IF(ISNUMBER(B!J282),RANK(B!J282,B!J$2:J$306,1),"")</f>
        <v/>
      </c>
      <c r="K282" t="str">
        <f>IF(ISNUMBER(B!K282),RANK(B!K282,B!K$2:K$306,1),"")</f>
        <v/>
      </c>
      <c r="L282" t="str">
        <f>IF(ISNUMBER(B!L282),RANK(B!L282,B!L$2:L$306,1),"")</f>
        <v/>
      </c>
      <c r="M282" t="str">
        <f>IF(ISNUMBER(B!M282),RANK(B!M282,B!M$2:M$306,1),"")</f>
        <v/>
      </c>
      <c r="N282" t="str">
        <f>IF(ISNUMBER(B!N282),RANK(B!N282,B!N$2:N$306,1),"")</f>
        <v/>
      </c>
    </row>
    <row r="283" spans="1:14" x14ac:dyDescent="0.25">
      <c r="A283">
        <v>282</v>
      </c>
      <c r="B283" s="1" t="s">
        <v>334</v>
      </c>
      <c r="C283" t="str">
        <f>IF(ISNUMBER(B!C283),RANK(B!C283,B!C$2:C$306,1),"")</f>
        <v/>
      </c>
      <c r="D283" t="str">
        <f>IF(ISNUMBER(B!D283),RANK(B!D283,B!D$2:D$306,1),"")</f>
        <v/>
      </c>
      <c r="E283" t="str">
        <f>IF(ISNUMBER(B!E283),RANK(B!E283,B!E$2:E$306,1),"")</f>
        <v/>
      </c>
      <c r="F283" t="str">
        <f>IF(ISNUMBER(B!F283),RANK(B!F283,B!F$2:F$306,1),"")</f>
        <v/>
      </c>
      <c r="G283" t="str">
        <f>IF(ISNUMBER(B!G283),RANK(B!G283,B!G$2:G$306,1),"")</f>
        <v/>
      </c>
      <c r="H283" t="str">
        <f>IF(ISNUMBER(B!H283),RANK(B!H283,B!H$2:H$306,1),"")</f>
        <v/>
      </c>
      <c r="I283" t="str">
        <f>IF(ISNUMBER(B!I283),RANK(B!I283,B!I$2:I$306,1),"")</f>
        <v/>
      </c>
      <c r="J283" t="str">
        <f>IF(ISNUMBER(B!J283),RANK(B!J283,B!J$2:J$306,1),"")</f>
        <v/>
      </c>
      <c r="K283" t="str">
        <f>IF(ISNUMBER(B!K283),RANK(B!K283,B!K$2:K$306,1),"")</f>
        <v/>
      </c>
      <c r="L283" t="str">
        <f>IF(ISNUMBER(B!L283),RANK(B!L283,B!L$2:L$306,1),"")</f>
        <v/>
      </c>
      <c r="M283" t="str">
        <f>IF(ISNUMBER(B!M283),RANK(B!M283,B!M$2:M$306,1),"")</f>
        <v/>
      </c>
      <c r="N283" t="str">
        <f>IF(ISNUMBER(B!N283),RANK(B!N283,B!N$2:N$306,1),"")</f>
        <v/>
      </c>
    </row>
    <row r="284" spans="1:14" x14ac:dyDescent="0.25">
      <c r="A284">
        <v>283</v>
      </c>
      <c r="B284" s="1" t="s">
        <v>336</v>
      </c>
      <c r="C284" t="str">
        <f>IF(ISNUMBER(B!C284),RANK(B!C284,B!C$2:C$306,1),"")</f>
        <v/>
      </c>
      <c r="D284" t="str">
        <f>IF(ISNUMBER(B!D284),RANK(B!D284,B!D$2:D$306,1),"")</f>
        <v/>
      </c>
      <c r="E284" t="str">
        <f>IF(ISNUMBER(B!E284),RANK(B!E284,B!E$2:E$306,1),"")</f>
        <v/>
      </c>
      <c r="F284" t="str">
        <f>IF(ISNUMBER(B!F284),RANK(B!F284,B!F$2:F$306,1),"")</f>
        <v/>
      </c>
      <c r="G284" t="str">
        <f>IF(ISNUMBER(B!G284),RANK(B!G284,B!G$2:G$306,1),"")</f>
        <v/>
      </c>
      <c r="H284" t="str">
        <f>IF(ISNUMBER(B!H284),RANK(B!H284,B!H$2:H$306,1),"")</f>
        <v/>
      </c>
      <c r="I284" t="str">
        <f>IF(ISNUMBER(B!I284),RANK(B!I284,B!I$2:I$306,1),"")</f>
        <v/>
      </c>
      <c r="J284" t="str">
        <f>IF(ISNUMBER(B!J284),RANK(B!J284,B!J$2:J$306,1),"")</f>
        <v/>
      </c>
      <c r="K284" t="str">
        <f>IF(ISNUMBER(B!K284),RANK(B!K284,B!K$2:K$306,1),"")</f>
        <v/>
      </c>
      <c r="L284" t="str">
        <f>IF(ISNUMBER(B!L284),RANK(B!L284,B!L$2:L$306,1),"")</f>
        <v/>
      </c>
      <c r="M284" t="str">
        <f>IF(ISNUMBER(B!M284),RANK(B!M284,B!M$2:M$306,1),"")</f>
        <v/>
      </c>
      <c r="N284" t="str">
        <f>IF(ISNUMBER(B!N284),RANK(B!N284,B!N$2:N$306,1),"")</f>
        <v/>
      </c>
    </row>
    <row r="285" spans="1:14" x14ac:dyDescent="0.25">
      <c r="A285">
        <v>284</v>
      </c>
      <c r="B285" s="1" t="s">
        <v>338</v>
      </c>
      <c r="C285" t="str">
        <f>IF(ISNUMBER(B!C285),RANK(B!C285,B!C$2:C$306,1),"")</f>
        <v/>
      </c>
      <c r="D285" t="str">
        <f>IF(ISNUMBER(B!D285),RANK(B!D285,B!D$2:D$306,1),"")</f>
        <v/>
      </c>
      <c r="E285" t="str">
        <f>IF(ISNUMBER(B!E285),RANK(B!E285,B!E$2:E$306,1),"")</f>
        <v/>
      </c>
      <c r="F285" t="str">
        <f>IF(ISNUMBER(B!F285),RANK(B!F285,B!F$2:F$306,1),"")</f>
        <v/>
      </c>
      <c r="G285" t="str">
        <f>IF(ISNUMBER(B!G285),RANK(B!G285,B!G$2:G$306,1),"")</f>
        <v/>
      </c>
      <c r="H285" t="str">
        <f>IF(ISNUMBER(B!H285),RANK(B!H285,B!H$2:H$306,1),"")</f>
        <v/>
      </c>
      <c r="I285" t="str">
        <f>IF(ISNUMBER(B!I285),RANK(B!I285,B!I$2:I$306,1),"")</f>
        <v/>
      </c>
      <c r="J285" t="str">
        <f>IF(ISNUMBER(B!J285),RANK(B!J285,B!J$2:J$306,1),"")</f>
        <v/>
      </c>
      <c r="K285" t="str">
        <f>IF(ISNUMBER(B!K285),RANK(B!K285,B!K$2:K$306,1),"")</f>
        <v/>
      </c>
      <c r="L285" t="str">
        <f>IF(ISNUMBER(B!L285),RANK(B!L285,B!L$2:L$306,1),"")</f>
        <v/>
      </c>
      <c r="M285" t="str">
        <f>IF(ISNUMBER(B!M285),RANK(B!M285,B!M$2:M$306,1),"")</f>
        <v/>
      </c>
      <c r="N285" t="str">
        <f>IF(ISNUMBER(B!N285),RANK(B!N285,B!N$2:N$306,1),"")</f>
        <v/>
      </c>
    </row>
    <row r="286" spans="1:14" x14ac:dyDescent="0.25">
      <c r="A286">
        <v>285</v>
      </c>
      <c r="B286" s="1" t="s">
        <v>463</v>
      </c>
      <c r="C286" t="str">
        <f>IF(ISNUMBER(B!C286),RANK(B!C286,B!C$2:C$306,1),"")</f>
        <v/>
      </c>
      <c r="D286" t="str">
        <f>IF(ISNUMBER(B!D286),RANK(B!D286,B!D$2:D$306,1),"")</f>
        <v/>
      </c>
      <c r="E286" t="str">
        <f>IF(ISNUMBER(B!E286),RANK(B!E286,B!E$2:E$306,1),"")</f>
        <v/>
      </c>
      <c r="F286" t="str">
        <f>IF(ISNUMBER(B!F286),RANK(B!F286,B!F$2:F$306,1),"")</f>
        <v/>
      </c>
      <c r="G286" t="str">
        <f>IF(ISNUMBER(B!G286),RANK(B!G286,B!G$2:G$306,1),"")</f>
        <v/>
      </c>
      <c r="H286" t="str">
        <f>IF(ISNUMBER(B!H286),RANK(B!H286,B!H$2:H$306,1),"")</f>
        <v/>
      </c>
      <c r="I286" t="str">
        <f>IF(ISNUMBER(B!I286),RANK(B!I286,B!I$2:I$306,1),"")</f>
        <v/>
      </c>
      <c r="J286" t="str">
        <f>IF(ISNUMBER(B!J286),RANK(B!J286,B!J$2:J$306,1),"")</f>
        <v/>
      </c>
      <c r="K286" t="str">
        <f>IF(ISNUMBER(B!K286),RANK(B!K286,B!K$2:K$306,1),"")</f>
        <v/>
      </c>
      <c r="L286" t="str">
        <f>IF(ISNUMBER(B!L286),RANK(B!L286,B!L$2:L$306,1),"")</f>
        <v/>
      </c>
      <c r="M286" t="str">
        <f>IF(ISNUMBER(B!M286),RANK(B!M286,B!M$2:M$306,1),"")</f>
        <v/>
      </c>
      <c r="N286" t="str">
        <f>IF(ISNUMBER(B!N286),RANK(B!N286,B!N$2:N$306,1),"")</f>
        <v/>
      </c>
    </row>
    <row r="287" spans="1:14" x14ac:dyDescent="0.25">
      <c r="A287">
        <v>286</v>
      </c>
      <c r="B287" s="1" t="s">
        <v>339</v>
      </c>
      <c r="C287" t="str">
        <f>IF(ISNUMBER(B!C287),RANK(B!C287,B!C$2:C$306,1),"")</f>
        <v/>
      </c>
      <c r="D287" t="str">
        <f>IF(ISNUMBER(B!D287),RANK(B!D287,B!D$2:D$306,1),"")</f>
        <v/>
      </c>
      <c r="E287" t="str">
        <f>IF(ISNUMBER(B!E287),RANK(B!E287,B!E$2:E$306,1),"")</f>
        <v/>
      </c>
      <c r="F287" t="str">
        <f>IF(ISNUMBER(B!F287),RANK(B!F287,B!F$2:F$306,1),"")</f>
        <v/>
      </c>
      <c r="G287" t="str">
        <f>IF(ISNUMBER(B!G287),RANK(B!G287,B!G$2:G$306,1),"")</f>
        <v/>
      </c>
      <c r="H287" t="str">
        <f>IF(ISNUMBER(B!H287),RANK(B!H287,B!H$2:H$306,1),"")</f>
        <v/>
      </c>
      <c r="I287" t="str">
        <f>IF(ISNUMBER(B!I287),RANK(B!I287,B!I$2:I$306,1),"")</f>
        <v/>
      </c>
      <c r="J287" t="str">
        <f>IF(ISNUMBER(B!J287),RANK(B!J287,B!J$2:J$306,1),"")</f>
        <v/>
      </c>
      <c r="K287" t="str">
        <f>IF(ISNUMBER(B!K287),RANK(B!K287,B!K$2:K$306,1),"")</f>
        <v/>
      </c>
      <c r="L287" t="str">
        <f>IF(ISNUMBER(B!L287),RANK(B!L287,B!L$2:L$306,1),"")</f>
        <v/>
      </c>
      <c r="M287" t="str">
        <f>IF(ISNUMBER(B!M287),RANK(B!M287,B!M$2:M$306,1),"")</f>
        <v/>
      </c>
      <c r="N287" t="str">
        <f>IF(ISNUMBER(B!N287),RANK(B!N287,B!N$2:N$306,1),"")</f>
        <v/>
      </c>
    </row>
    <row r="288" spans="1:14" x14ac:dyDescent="0.25">
      <c r="A288">
        <v>287</v>
      </c>
      <c r="B288" s="1" t="s">
        <v>340</v>
      </c>
      <c r="C288" t="str">
        <f>IF(ISNUMBER(B!C288),RANK(B!C288,B!C$2:C$306,1),"")</f>
        <v/>
      </c>
      <c r="D288" t="str">
        <f>IF(ISNUMBER(B!D288),RANK(B!D288,B!D$2:D$306,1),"")</f>
        <v/>
      </c>
      <c r="E288" t="str">
        <f>IF(ISNUMBER(B!E288),RANK(B!E288,B!E$2:E$306,1),"")</f>
        <v/>
      </c>
      <c r="F288" t="str">
        <f>IF(ISNUMBER(B!F288),RANK(B!F288,B!F$2:F$306,1),"")</f>
        <v/>
      </c>
      <c r="G288" t="str">
        <f>IF(ISNUMBER(B!G288),RANK(B!G288,B!G$2:G$306,1),"")</f>
        <v/>
      </c>
      <c r="H288" t="str">
        <f>IF(ISNUMBER(B!H288),RANK(B!H288,B!H$2:H$306,1),"")</f>
        <v/>
      </c>
      <c r="I288" t="str">
        <f>IF(ISNUMBER(B!I288),RANK(B!I288,B!I$2:I$306,1),"")</f>
        <v/>
      </c>
      <c r="J288" t="str">
        <f>IF(ISNUMBER(B!J288),RANK(B!J288,B!J$2:J$306,1),"")</f>
        <v/>
      </c>
      <c r="K288" t="str">
        <f>IF(ISNUMBER(B!K288),RANK(B!K288,B!K$2:K$306,1),"")</f>
        <v/>
      </c>
      <c r="L288" t="str">
        <f>IF(ISNUMBER(B!L288),RANK(B!L288,B!L$2:L$306,1),"")</f>
        <v/>
      </c>
      <c r="M288" t="str">
        <f>IF(ISNUMBER(B!M288),RANK(B!M288,B!M$2:M$306,1),"")</f>
        <v/>
      </c>
      <c r="N288" t="str">
        <f>IF(ISNUMBER(B!N288),RANK(B!N288,B!N$2:N$306,1),"")</f>
        <v/>
      </c>
    </row>
    <row r="289" spans="1:14" x14ac:dyDescent="0.25">
      <c r="A289">
        <v>288</v>
      </c>
      <c r="B289" s="1" t="s">
        <v>341</v>
      </c>
      <c r="C289" t="str">
        <f>IF(ISNUMBER(B!C289),RANK(B!C289,B!C$2:C$306,1),"")</f>
        <v/>
      </c>
      <c r="D289" t="str">
        <f>IF(ISNUMBER(B!D289),RANK(B!D289,B!D$2:D$306,1),"")</f>
        <v/>
      </c>
      <c r="E289" t="str">
        <f>IF(ISNUMBER(B!E289),RANK(B!E289,B!E$2:E$306,1),"")</f>
        <v/>
      </c>
      <c r="F289" t="str">
        <f>IF(ISNUMBER(B!F289),RANK(B!F289,B!F$2:F$306,1),"")</f>
        <v/>
      </c>
      <c r="G289" t="str">
        <f>IF(ISNUMBER(B!G289),RANK(B!G289,B!G$2:G$306,1),"")</f>
        <v/>
      </c>
      <c r="H289" t="str">
        <f>IF(ISNUMBER(B!H289),RANK(B!H289,B!H$2:H$306,1),"")</f>
        <v/>
      </c>
      <c r="I289" t="str">
        <f>IF(ISNUMBER(B!I289),RANK(B!I289,B!I$2:I$306,1),"")</f>
        <v/>
      </c>
      <c r="J289" t="str">
        <f>IF(ISNUMBER(B!J289),RANK(B!J289,B!J$2:J$306,1),"")</f>
        <v/>
      </c>
      <c r="K289" t="str">
        <f>IF(ISNUMBER(B!K289),RANK(B!K289,B!K$2:K$306,1),"")</f>
        <v/>
      </c>
      <c r="L289" t="str">
        <f>IF(ISNUMBER(B!L289),RANK(B!L289,B!L$2:L$306,1),"")</f>
        <v/>
      </c>
      <c r="M289" t="str">
        <f>IF(ISNUMBER(B!M289),RANK(B!M289,B!M$2:M$306,1),"")</f>
        <v/>
      </c>
      <c r="N289" t="str">
        <f>IF(ISNUMBER(B!N289),RANK(B!N289,B!N$2:N$306,1),"")</f>
        <v/>
      </c>
    </row>
    <row r="290" spans="1:14" x14ac:dyDescent="0.25">
      <c r="A290">
        <v>289</v>
      </c>
      <c r="B290" s="1" t="s">
        <v>343</v>
      </c>
      <c r="C290" t="str">
        <f>IF(ISNUMBER(B!C290),RANK(B!C290,B!C$2:C$306,1),"")</f>
        <v/>
      </c>
      <c r="D290" t="str">
        <f>IF(ISNUMBER(B!D290),RANK(B!D290,B!D$2:D$306,1),"")</f>
        <v/>
      </c>
      <c r="E290" t="str">
        <f>IF(ISNUMBER(B!E290),RANK(B!E290,B!E$2:E$306,1),"")</f>
        <v/>
      </c>
      <c r="F290" t="str">
        <f>IF(ISNUMBER(B!F290),RANK(B!F290,B!F$2:F$306,1),"")</f>
        <v/>
      </c>
      <c r="G290" t="str">
        <f>IF(ISNUMBER(B!G290),RANK(B!G290,B!G$2:G$306,1),"")</f>
        <v/>
      </c>
      <c r="H290" t="str">
        <f>IF(ISNUMBER(B!H290),RANK(B!H290,B!H$2:H$306,1),"")</f>
        <v/>
      </c>
      <c r="I290" t="str">
        <f>IF(ISNUMBER(B!I290),RANK(B!I290,B!I$2:I$306,1),"")</f>
        <v/>
      </c>
      <c r="J290" t="str">
        <f>IF(ISNUMBER(B!J290),RANK(B!J290,B!J$2:J$306,1),"")</f>
        <v/>
      </c>
      <c r="K290" t="str">
        <f>IF(ISNUMBER(B!K290),RANK(B!K290,B!K$2:K$306,1),"")</f>
        <v/>
      </c>
      <c r="L290" t="str">
        <f>IF(ISNUMBER(B!L290),RANK(B!L290,B!L$2:L$306,1),"")</f>
        <v/>
      </c>
      <c r="M290" t="str">
        <f>IF(ISNUMBER(B!M290),RANK(B!M290,B!M$2:M$306,1),"")</f>
        <v/>
      </c>
      <c r="N290" t="str">
        <f>IF(ISNUMBER(B!N290),RANK(B!N290,B!N$2:N$306,1),"")</f>
        <v/>
      </c>
    </row>
    <row r="291" spans="1:14" x14ac:dyDescent="0.25">
      <c r="A291">
        <v>290</v>
      </c>
      <c r="B291" s="1" t="s">
        <v>345</v>
      </c>
      <c r="C291" t="str">
        <f>IF(ISNUMBER(B!C291),RANK(B!C291,B!C$2:C$306,1),"")</f>
        <v/>
      </c>
      <c r="D291" t="str">
        <f>IF(ISNUMBER(B!D291),RANK(B!D291,B!D$2:D$306,1),"")</f>
        <v/>
      </c>
      <c r="E291" t="str">
        <f>IF(ISNUMBER(B!E291),RANK(B!E291,B!E$2:E$306,1),"")</f>
        <v/>
      </c>
      <c r="F291" t="str">
        <f>IF(ISNUMBER(B!F291),RANK(B!F291,B!F$2:F$306,1),"")</f>
        <v/>
      </c>
      <c r="G291" t="str">
        <f>IF(ISNUMBER(B!G291),RANK(B!G291,B!G$2:G$306,1),"")</f>
        <v/>
      </c>
      <c r="H291" t="str">
        <f>IF(ISNUMBER(B!H291),RANK(B!H291,B!H$2:H$306,1),"")</f>
        <v/>
      </c>
      <c r="I291" t="str">
        <f>IF(ISNUMBER(B!I291),RANK(B!I291,B!I$2:I$306,1),"")</f>
        <v/>
      </c>
      <c r="J291" t="str">
        <f>IF(ISNUMBER(B!J291),RANK(B!J291,B!J$2:J$306,1),"")</f>
        <v/>
      </c>
      <c r="K291" t="str">
        <f>IF(ISNUMBER(B!K291),RANK(B!K291,B!K$2:K$306,1),"")</f>
        <v/>
      </c>
      <c r="L291" t="str">
        <f>IF(ISNUMBER(B!L291),RANK(B!L291,B!L$2:L$306,1),"")</f>
        <v/>
      </c>
      <c r="M291" t="str">
        <f>IF(ISNUMBER(B!M291),RANK(B!M291,B!M$2:M$306,1),"")</f>
        <v/>
      </c>
      <c r="N291" t="str">
        <f>IF(ISNUMBER(B!N291),RANK(B!N291,B!N$2:N$306,1),"")</f>
        <v/>
      </c>
    </row>
    <row r="292" spans="1:14" x14ac:dyDescent="0.25">
      <c r="A292">
        <v>291</v>
      </c>
      <c r="B292" s="1" t="s">
        <v>346</v>
      </c>
      <c r="C292" t="str">
        <f>IF(ISNUMBER(B!C292),RANK(B!C292,B!C$2:C$306,1),"")</f>
        <v/>
      </c>
      <c r="D292" t="str">
        <f>IF(ISNUMBER(B!D292),RANK(B!D292,B!D$2:D$306,1),"")</f>
        <v/>
      </c>
      <c r="E292" t="str">
        <f>IF(ISNUMBER(B!E292),RANK(B!E292,B!E$2:E$306,1),"")</f>
        <v/>
      </c>
      <c r="F292" t="str">
        <f>IF(ISNUMBER(B!F292),RANK(B!F292,B!F$2:F$306,1),"")</f>
        <v/>
      </c>
      <c r="G292" t="str">
        <f>IF(ISNUMBER(B!G292),RANK(B!G292,B!G$2:G$306,1),"")</f>
        <v/>
      </c>
      <c r="H292" t="str">
        <f>IF(ISNUMBER(B!H292),RANK(B!H292,B!H$2:H$306,1),"")</f>
        <v/>
      </c>
      <c r="I292" t="str">
        <f>IF(ISNUMBER(B!I292),RANK(B!I292,B!I$2:I$306,1),"")</f>
        <v/>
      </c>
      <c r="J292" t="str">
        <f>IF(ISNUMBER(B!J292),RANK(B!J292,B!J$2:J$306,1),"")</f>
        <v/>
      </c>
      <c r="K292" t="str">
        <f>IF(ISNUMBER(B!K292),RANK(B!K292,B!K$2:K$306,1),"")</f>
        <v/>
      </c>
      <c r="L292" t="str">
        <f>IF(ISNUMBER(B!L292),RANK(B!L292,B!L$2:L$306,1),"")</f>
        <v/>
      </c>
      <c r="M292" t="str">
        <f>IF(ISNUMBER(B!M292),RANK(B!M292,B!M$2:M$306,1),"")</f>
        <v/>
      </c>
      <c r="N292" t="str">
        <f>IF(ISNUMBER(B!N292),RANK(B!N292,B!N$2:N$306,1),"")</f>
        <v/>
      </c>
    </row>
    <row r="293" spans="1:14" x14ac:dyDescent="0.25">
      <c r="A293">
        <v>292</v>
      </c>
      <c r="B293" s="1" t="s">
        <v>347</v>
      </c>
      <c r="C293" t="str">
        <f>IF(ISNUMBER(B!C293),RANK(B!C293,B!C$2:C$306,1),"")</f>
        <v/>
      </c>
      <c r="D293" t="str">
        <f>IF(ISNUMBER(B!D293),RANK(B!D293,B!D$2:D$306,1),"")</f>
        <v/>
      </c>
      <c r="E293" t="str">
        <f>IF(ISNUMBER(B!E293),RANK(B!E293,B!E$2:E$306,1),"")</f>
        <v/>
      </c>
      <c r="F293" t="str">
        <f>IF(ISNUMBER(B!F293),RANK(B!F293,B!F$2:F$306,1),"")</f>
        <v/>
      </c>
      <c r="G293" t="str">
        <f>IF(ISNUMBER(B!G293),RANK(B!G293,B!G$2:G$306,1),"")</f>
        <v/>
      </c>
      <c r="H293" t="str">
        <f>IF(ISNUMBER(B!H293),RANK(B!H293,B!H$2:H$306,1),"")</f>
        <v/>
      </c>
      <c r="I293" t="str">
        <f>IF(ISNUMBER(B!I293),RANK(B!I293,B!I$2:I$306,1),"")</f>
        <v/>
      </c>
      <c r="J293" t="str">
        <f>IF(ISNUMBER(B!J293),RANK(B!J293,B!J$2:J$306,1),"")</f>
        <v/>
      </c>
      <c r="K293" t="str">
        <f>IF(ISNUMBER(B!K293),RANK(B!K293,B!K$2:K$306,1),"")</f>
        <v/>
      </c>
      <c r="L293" t="str">
        <f>IF(ISNUMBER(B!L293),RANK(B!L293,B!L$2:L$306,1),"")</f>
        <v/>
      </c>
      <c r="M293" t="str">
        <f>IF(ISNUMBER(B!M293),RANK(B!M293,B!M$2:M$306,1),"")</f>
        <v/>
      </c>
      <c r="N293" t="str">
        <f>IF(ISNUMBER(B!N293),RANK(B!N293,B!N$2:N$306,1),"")</f>
        <v/>
      </c>
    </row>
    <row r="294" spans="1:14" x14ac:dyDescent="0.25">
      <c r="A294">
        <v>293</v>
      </c>
      <c r="B294" s="1" t="s">
        <v>348</v>
      </c>
      <c r="C294" t="str">
        <f>IF(ISNUMBER(B!C294),RANK(B!C294,B!C$2:C$306,1),"")</f>
        <v/>
      </c>
      <c r="D294" t="str">
        <f>IF(ISNUMBER(B!D294),RANK(B!D294,B!D$2:D$306,1),"")</f>
        <v/>
      </c>
      <c r="E294" t="str">
        <f>IF(ISNUMBER(B!E294),RANK(B!E294,B!E$2:E$306,1),"")</f>
        <v/>
      </c>
      <c r="F294" t="str">
        <f>IF(ISNUMBER(B!F294),RANK(B!F294,B!F$2:F$306,1),"")</f>
        <v/>
      </c>
      <c r="G294" t="str">
        <f>IF(ISNUMBER(B!G294),RANK(B!G294,B!G$2:G$306,1),"")</f>
        <v/>
      </c>
      <c r="H294" t="str">
        <f>IF(ISNUMBER(B!H294),RANK(B!H294,B!H$2:H$306,1),"")</f>
        <v/>
      </c>
      <c r="I294" t="str">
        <f>IF(ISNUMBER(B!I294),RANK(B!I294,B!I$2:I$306,1),"")</f>
        <v/>
      </c>
      <c r="J294" t="str">
        <f>IF(ISNUMBER(B!J294),RANK(B!J294,B!J$2:J$306,1),"")</f>
        <v/>
      </c>
      <c r="K294" t="str">
        <f>IF(ISNUMBER(B!K294),RANK(B!K294,B!K$2:K$306,1),"")</f>
        <v/>
      </c>
      <c r="L294" t="str">
        <f>IF(ISNUMBER(B!L294),RANK(B!L294,B!L$2:L$306,1),"")</f>
        <v/>
      </c>
      <c r="M294" t="str">
        <f>IF(ISNUMBER(B!M294),RANK(B!M294,B!M$2:M$306,1),"")</f>
        <v/>
      </c>
      <c r="N294" t="str">
        <f>IF(ISNUMBER(B!N294),RANK(B!N294,B!N$2:N$306,1),"")</f>
        <v/>
      </c>
    </row>
    <row r="295" spans="1:14" x14ac:dyDescent="0.25">
      <c r="A295">
        <v>294</v>
      </c>
      <c r="B295" s="1" t="s">
        <v>349</v>
      </c>
      <c r="C295" t="str">
        <f>IF(ISNUMBER(B!C295),RANK(B!C295,B!C$2:C$306,1),"")</f>
        <v/>
      </c>
      <c r="D295" t="str">
        <f>IF(ISNUMBER(B!D295),RANK(B!D295,B!D$2:D$306,1),"")</f>
        <v/>
      </c>
      <c r="E295" t="str">
        <f>IF(ISNUMBER(B!E295),RANK(B!E295,B!E$2:E$306,1),"")</f>
        <v/>
      </c>
      <c r="F295" t="str">
        <f>IF(ISNUMBER(B!F295),RANK(B!F295,B!F$2:F$306,1),"")</f>
        <v/>
      </c>
      <c r="G295" t="str">
        <f>IF(ISNUMBER(B!G295),RANK(B!G295,B!G$2:G$306,1),"")</f>
        <v/>
      </c>
      <c r="H295" t="str">
        <f>IF(ISNUMBER(B!H295),RANK(B!H295,B!H$2:H$306,1),"")</f>
        <v/>
      </c>
      <c r="I295" t="str">
        <f>IF(ISNUMBER(B!I295),RANK(B!I295,B!I$2:I$306,1),"")</f>
        <v/>
      </c>
      <c r="J295" t="str">
        <f>IF(ISNUMBER(B!J295),RANK(B!J295,B!J$2:J$306,1),"")</f>
        <v/>
      </c>
      <c r="K295" t="str">
        <f>IF(ISNUMBER(B!K295),RANK(B!K295,B!K$2:K$306,1),"")</f>
        <v/>
      </c>
      <c r="L295" t="str">
        <f>IF(ISNUMBER(B!L295),RANK(B!L295,B!L$2:L$306,1),"")</f>
        <v/>
      </c>
      <c r="M295" t="str">
        <f>IF(ISNUMBER(B!M295),RANK(B!M295,B!M$2:M$306,1),"")</f>
        <v/>
      </c>
      <c r="N295" t="str">
        <f>IF(ISNUMBER(B!N295),RANK(B!N295,B!N$2:N$306,1),"")</f>
        <v/>
      </c>
    </row>
    <row r="296" spans="1:14" x14ac:dyDescent="0.25">
      <c r="A296">
        <v>295</v>
      </c>
      <c r="B296" s="1" t="s">
        <v>350</v>
      </c>
      <c r="C296" t="str">
        <f>IF(ISNUMBER(B!C296),RANK(B!C296,B!C$2:C$306,1),"")</f>
        <v/>
      </c>
      <c r="D296" t="str">
        <f>IF(ISNUMBER(B!D296),RANK(B!D296,B!D$2:D$306,1),"")</f>
        <v/>
      </c>
      <c r="E296" t="str">
        <f>IF(ISNUMBER(B!E296),RANK(B!E296,B!E$2:E$306,1),"")</f>
        <v/>
      </c>
      <c r="F296" t="str">
        <f>IF(ISNUMBER(B!F296),RANK(B!F296,B!F$2:F$306,1),"")</f>
        <v/>
      </c>
      <c r="G296" t="str">
        <f>IF(ISNUMBER(B!G296),RANK(B!G296,B!G$2:G$306,1),"")</f>
        <v/>
      </c>
      <c r="H296" t="str">
        <f>IF(ISNUMBER(B!H296),RANK(B!H296,B!H$2:H$306,1),"")</f>
        <v/>
      </c>
      <c r="I296" t="str">
        <f>IF(ISNUMBER(B!I296),RANK(B!I296,B!I$2:I$306,1),"")</f>
        <v/>
      </c>
      <c r="J296" t="str">
        <f>IF(ISNUMBER(B!J296),RANK(B!J296,B!J$2:J$306,1),"")</f>
        <v/>
      </c>
      <c r="K296" t="str">
        <f>IF(ISNUMBER(B!K296),RANK(B!K296,B!K$2:K$306,1),"")</f>
        <v/>
      </c>
      <c r="L296" t="str">
        <f>IF(ISNUMBER(B!L296),RANK(B!L296,B!L$2:L$306,1),"")</f>
        <v/>
      </c>
      <c r="M296" t="str">
        <f>IF(ISNUMBER(B!M296),RANK(B!M296,B!M$2:M$306,1),"")</f>
        <v/>
      </c>
      <c r="N296" t="str">
        <f>IF(ISNUMBER(B!N296),RANK(B!N296,B!N$2:N$306,1),"")</f>
        <v/>
      </c>
    </row>
    <row r="297" spans="1:14" x14ac:dyDescent="0.25">
      <c r="A297">
        <v>296</v>
      </c>
      <c r="B297" s="1" t="s">
        <v>351</v>
      </c>
      <c r="C297" t="str">
        <f>IF(ISNUMBER(B!C297),RANK(B!C297,B!C$2:C$306,1),"")</f>
        <v/>
      </c>
      <c r="D297" t="str">
        <f>IF(ISNUMBER(B!D297),RANK(B!D297,B!D$2:D$306,1),"")</f>
        <v/>
      </c>
      <c r="E297" t="str">
        <f>IF(ISNUMBER(B!E297),RANK(B!E297,B!E$2:E$306,1),"")</f>
        <v/>
      </c>
      <c r="F297" t="str">
        <f>IF(ISNUMBER(B!F297),RANK(B!F297,B!F$2:F$306,1),"")</f>
        <v/>
      </c>
      <c r="G297" t="str">
        <f>IF(ISNUMBER(B!G297),RANK(B!G297,B!G$2:G$306,1),"")</f>
        <v/>
      </c>
      <c r="H297" t="str">
        <f>IF(ISNUMBER(B!H297),RANK(B!H297,B!H$2:H$306,1),"")</f>
        <v/>
      </c>
      <c r="I297" t="str">
        <f>IF(ISNUMBER(B!I297),RANK(B!I297,B!I$2:I$306,1),"")</f>
        <v/>
      </c>
      <c r="J297" t="str">
        <f>IF(ISNUMBER(B!J297),RANK(B!J297,B!J$2:J$306,1),"")</f>
        <v/>
      </c>
      <c r="K297" t="str">
        <f>IF(ISNUMBER(B!K297),RANK(B!K297,B!K$2:K$306,1),"")</f>
        <v/>
      </c>
      <c r="L297" t="str">
        <f>IF(ISNUMBER(B!L297),RANK(B!L297,B!L$2:L$306,1),"")</f>
        <v/>
      </c>
      <c r="M297" t="str">
        <f>IF(ISNUMBER(B!M297),RANK(B!M297,B!M$2:M$306,1),"")</f>
        <v/>
      </c>
      <c r="N297" t="str">
        <f>IF(ISNUMBER(B!N297),RANK(B!N297,B!N$2:N$306,1),"")</f>
        <v/>
      </c>
    </row>
    <row r="298" spans="1:14" x14ac:dyDescent="0.25">
      <c r="A298">
        <v>297</v>
      </c>
      <c r="B298" s="1" t="s">
        <v>352</v>
      </c>
      <c r="C298" t="str">
        <f>IF(ISNUMBER(B!C298),RANK(B!C298,B!C$2:C$306,1),"")</f>
        <v/>
      </c>
      <c r="D298" t="str">
        <f>IF(ISNUMBER(B!D298),RANK(B!D298,B!D$2:D$306,1),"")</f>
        <v/>
      </c>
      <c r="E298" t="str">
        <f>IF(ISNUMBER(B!E298),RANK(B!E298,B!E$2:E$306,1),"")</f>
        <v/>
      </c>
      <c r="F298" t="str">
        <f>IF(ISNUMBER(B!F298),RANK(B!F298,B!F$2:F$306,1),"")</f>
        <v/>
      </c>
      <c r="G298" t="str">
        <f>IF(ISNUMBER(B!G298),RANK(B!G298,B!G$2:G$306,1),"")</f>
        <v/>
      </c>
      <c r="H298" t="str">
        <f>IF(ISNUMBER(B!H298),RANK(B!H298,B!H$2:H$306,1),"")</f>
        <v/>
      </c>
      <c r="I298" t="str">
        <f>IF(ISNUMBER(B!I298),RANK(B!I298,B!I$2:I$306,1),"")</f>
        <v/>
      </c>
      <c r="J298" t="str">
        <f>IF(ISNUMBER(B!J298),RANK(B!J298,B!J$2:J$306,1),"")</f>
        <v/>
      </c>
      <c r="K298" t="str">
        <f>IF(ISNUMBER(B!K298),RANK(B!K298,B!K$2:K$306,1),"")</f>
        <v/>
      </c>
      <c r="L298" t="str">
        <f>IF(ISNUMBER(B!L298),RANK(B!L298,B!L$2:L$306,1),"")</f>
        <v/>
      </c>
      <c r="M298" t="str">
        <f>IF(ISNUMBER(B!M298),RANK(B!M298,B!M$2:M$306,1),"")</f>
        <v/>
      </c>
      <c r="N298" t="str">
        <f>IF(ISNUMBER(B!N298),RANK(B!N298,B!N$2:N$306,1),"")</f>
        <v/>
      </c>
    </row>
    <row r="299" spans="1:14" x14ac:dyDescent="0.25">
      <c r="A299">
        <v>298</v>
      </c>
      <c r="B299" s="1" t="s">
        <v>353</v>
      </c>
      <c r="C299" t="str">
        <f>IF(ISNUMBER(B!C299),RANK(B!C299,B!C$2:C$306,1),"")</f>
        <v/>
      </c>
      <c r="D299" t="str">
        <f>IF(ISNUMBER(B!D299),RANK(B!D299,B!D$2:D$306,1),"")</f>
        <v/>
      </c>
      <c r="E299" t="str">
        <f>IF(ISNUMBER(B!E299),RANK(B!E299,B!E$2:E$306,1),"")</f>
        <v/>
      </c>
      <c r="F299" t="str">
        <f>IF(ISNUMBER(B!F299),RANK(B!F299,B!F$2:F$306,1),"")</f>
        <v/>
      </c>
      <c r="G299" t="str">
        <f>IF(ISNUMBER(B!G299),RANK(B!G299,B!G$2:G$306,1),"")</f>
        <v/>
      </c>
      <c r="H299" t="str">
        <f>IF(ISNUMBER(B!H299),RANK(B!H299,B!H$2:H$306,1),"")</f>
        <v/>
      </c>
      <c r="I299" t="str">
        <f>IF(ISNUMBER(B!I299),RANK(B!I299,B!I$2:I$306,1),"")</f>
        <v/>
      </c>
      <c r="J299" t="str">
        <f>IF(ISNUMBER(B!J299),RANK(B!J299,B!J$2:J$306,1),"")</f>
        <v/>
      </c>
      <c r="K299" t="str">
        <f>IF(ISNUMBER(B!K299),RANK(B!K299,B!K$2:K$306,1),"")</f>
        <v/>
      </c>
      <c r="L299" t="str">
        <f>IF(ISNUMBER(B!L299),RANK(B!L299,B!L$2:L$306,1),"")</f>
        <v/>
      </c>
      <c r="M299" t="str">
        <f>IF(ISNUMBER(B!M299),RANK(B!M299,B!M$2:M$306,1),"")</f>
        <v/>
      </c>
      <c r="N299" t="str">
        <f>IF(ISNUMBER(B!N299),RANK(B!N299,B!N$2:N$306,1),"")</f>
        <v/>
      </c>
    </row>
    <row r="300" spans="1:14" x14ac:dyDescent="0.25">
      <c r="A300">
        <v>299</v>
      </c>
      <c r="B300" s="1" t="s">
        <v>355</v>
      </c>
      <c r="C300" t="str">
        <f>IF(ISNUMBER(B!C300),RANK(B!C300,B!C$2:C$306,1),"")</f>
        <v/>
      </c>
      <c r="D300" t="str">
        <f>IF(ISNUMBER(B!D300),RANK(B!D300,B!D$2:D$306,1),"")</f>
        <v/>
      </c>
      <c r="E300" t="str">
        <f>IF(ISNUMBER(B!E300),RANK(B!E300,B!E$2:E$306,1),"")</f>
        <v/>
      </c>
      <c r="F300" t="str">
        <f>IF(ISNUMBER(B!F300),RANK(B!F300,B!F$2:F$306,1),"")</f>
        <v/>
      </c>
      <c r="G300" t="str">
        <f>IF(ISNUMBER(B!G300),RANK(B!G300,B!G$2:G$306,1),"")</f>
        <v/>
      </c>
      <c r="H300" t="str">
        <f>IF(ISNUMBER(B!H300),RANK(B!H300,B!H$2:H$306,1),"")</f>
        <v/>
      </c>
      <c r="I300" t="str">
        <f>IF(ISNUMBER(B!I300),RANK(B!I300,B!I$2:I$306,1),"")</f>
        <v/>
      </c>
      <c r="J300" t="str">
        <f>IF(ISNUMBER(B!J300),RANK(B!J300,B!J$2:J$306,1),"")</f>
        <v/>
      </c>
      <c r="K300" t="str">
        <f>IF(ISNUMBER(B!K300),RANK(B!K300,B!K$2:K$306,1),"")</f>
        <v/>
      </c>
      <c r="L300" t="str">
        <f>IF(ISNUMBER(B!L300),RANK(B!L300,B!L$2:L$306,1),"")</f>
        <v/>
      </c>
      <c r="M300" t="str">
        <f>IF(ISNUMBER(B!M300),RANK(B!M300,B!M$2:M$306,1),"")</f>
        <v/>
      </c>
      <c r="N300" t="str">
        <f>IF(ISNUMBER(B!N300),RANK(B!N300,B!N$2:N$306,1),"")</f>
        <v/>
      </c>
    </row>
    <row r="301" spans="1:14" x14ac:dyDescent="0.25">
      <c r="A301">
        <v>300</v>
      </c>
      <c r="B301" s="1" t="s">
        <v>357</v>
      </c>
      <c r="C301" t="str">
        <f>IF(ISNUMBER(B!C301),RANK(B!C301,B!C$2:C$306,1),"")</f>
        <v/>
      </c>
      <c r="D301" t="str">
        <f>IF(ISNUMBER(B!D301),RANK(B!D301,B!D$2:D$306,1),"")</f>
        <v/>
      </c>
      <c r="E301" t="str">
        <f>IF(ISNUMBER(B!E301),RANK(B!E301,B!E$2:E$306,1),"")</f>
        <v/>
      </c>
      <c r="F301" t="str">
        <f>IF(ISNUMBER(B!F301),RANK(B!F301,B!F$2:F$306,1),"")</f>
        <v/>
      </c>
      <c r="G301" t="str">
        <f>IF(ISNUMBER(B!G301),RANK(B!G301,B!G$2:G$306,1),"")</f>
        <v/>
      </c>
      <c r="H301" t="str">
        <f>IF(ISNUMBER(B!H301),RANK(B!H301,B!H$2:H$306,1),"")</f>
        <v/>
      </c>
      <c r="I301" t="str">
        <f>IF(ISNUMBER(B!I301),RANK(B!I301,B!I$2:I$306,1),"")</f>
        <v/>
      </c>
      <c r="J301" t="str">
        <f>IF(ISNUMBER(B!J301),RANK(B!J301,B!J$2:J$306,1),"")</f>
        <v/>
      </c>
      <c r="K301" t="str">
        <f>IF(ISNUMBER(B!K301),RANK(B!K301,B!K$2:K$306,1),"")</f>
        <v/>
      </c>
      <c r="L301" t="str">
        <f>IF(ISNUMBER(B!L301),RANK(B!L301,B!L$2:L$306,1),"")</f>
        <v/>
      </c>
      <c r="M301" t="str">
        <f>IF(ISNUMBER(B!M301),RANK(B!M301,B!M$2:M$306,1),"")</f>
        <v/>
      </c>
      <c r="N301" t="str">
        <f>IF(ISNUMBER(B!N301),RANK(B!N301,B!N$2:N$306,1),"")</f>
        <v/>
      </c>
    </row>
    <row r="302" spans="1:14" x14ac:dyDescent="0.25">
      <c r="A302">
        <v>301</v>
      </c>
      <c r="B302" s="1" t="s">
        <v>358</v>
      </c>
      <c r="C302" t="str">
        <f>IF(ISNUMBER(B!C302),RANK(B!C302,B!C$2:C$306,1),"")</f>
        <v/>
      </c>
      <c r="D302" t="str">
        <f>IF(ISNUMBER(B!D302),RANK(B!D302,B!D$2:D$306,1),"")</f>
        <v/>
      </c>
      <c r="E302" t="str">
        <f>IF(ISNUMBER(B!E302),RANK(B!E302,B!E$2:E$306,1),"")</f>
        <v/>
      </c>
      <c r="F302" t="str">
        <f>IF(ISNUMBER(B!F302),RANK(B!F302,B!F$2:F$306,1),"")</f>
        <v/>
      </c>
      <c r="G302" t="str">
        <f>IF(ISNUMBER(B!G302),RANK(B!G302,B!G$2:G$306,1),"")</f>
        <v/>
      </c>
      <c r="H302" t="str">
        <f>IF(ISNUMBER(B!H302),RANK(B!H302,B!H$2:H$306,1),"")</f>
        <v/>
      </c>
      <c r="I302" t="str">
        <f>IF(ISNUMBER(B!I302),RANK(B!I302,B!I$2:I$306,1),"")</f>
        <v/>
      </c>
      <c r="J302" t="str">
        <f>IF(ISNUMBER(B!J302),RANK(B!J302,B!J$2:J$306,1),"")</f>
        <v/>
      </c>
      <c r="K302" t="str">
        <f>IF(ISNUMBER(B!K302),RANK(B!K302,B!K$2:K$306,1),"")</f>
        <v/>
      </c>
      <c r="L302" t="str">
        <f>IF(ISNUMBER(B!L302),RANK(B!L302,B!L$2:L$306,1),"")</f>
        <v/>
      </c>
      <c r="M302" t="str">
        <f>IF(ISNUMBER(B!M302),RANK(B!M302,B!M$2:M$306,1),"")</f>
        <v/>
      </c>
      <c r="N302" t="str">
        <f>IF(ISNUMBER(B!N302),RANK(B!N302,B!N$2:N$306,1),"")</f>
        <v/>
      </c>
    </row>
    <row r="303" spans="1:14" x14ac:dyDescent="0.25">
      <c r="A303">
        <v>302</v>
      </c>
      <c r="B303" s="1" t="s">
        <v>359</v>
      </c>
      <c r="C303" t="str">
        <f>IF(ISNUMBER(B!C303),RANK(B!C303,B!C$2:C$306,1),"")</f>
        <v/>
      </c>
      <c r="D303" t="str">
        <f>IF(ISNUMBER(B!D303),RANK(B!D303,B!D$2:D$306,1),"")</f>
        <v/>
      </c>
      <c r="E303" t="str">
        <f>IF(ISNUMBER(B!E303),RANK(B!E303,B!E$2:E$306,1),"")</f>
        <v/>
      </c>
      <c r="F303" t="str">
        <f>IF(ISNUMBER(B!F303),RANK(B!F303,B!F$2:F$306,1),"")</f>
        <v/>
      </c>
      <c r="G303" t="str">
        <f>IF(ISNUMBER(B!G303),RANK(B!G303,B!G$2:G$306,1),"")</f>
        <v/>
      </c>
      <c r="H303" t="str">
        <f>IF(ISNUMBER(B!H303),RANK(B!H303,B!H$2:H$306,1),"")</f>
        <v/>
      </c>
      <c r="I303" t="str">
        <f>IF(ISNUMBER(B!I303),RANK(B!I303,B!I$2:I$306,1),"")</f>
        <v/>
      </c>
      <c r="J303" t="str">
        <f>IF(ISNUMBER(B!J303),RANK(B!J303,B!J$2:J$306,1),"")</f>
        <v/>
      </c>
      <c r="K303" t="str">
        <f>IF(ISNUMBER(B!K303),RANK(B!K303,B!K$2:K$306,1),"")</f>
        <v/>
      </c>
      <c r="L303" t="str">
        <f>IF(ISNUMBER(B!L303),RANK(B!L303,B!L$2:L$306,1),"")</f>
        <v/>
      </c>
      <c r="M303" t="str">
        <f>IF(ISNUMBER(B!M303),RANK(B!M303,B!M$2:M$306,1),"")</f>
        <v/>
      </c>
      <c r="N303" t="str">
        <f>IF(ISNUMBER(B!N303),RANK(B!N303,B!N$2:N$306,1),"")</f>
        <v/>
      </c>
    </row>
    <row r="304" spans="1:14" x14ac:dyDescent="0.25">
      <c r="A304">
        <v>303</v>
      </c>
      <c r="B304" s="1" t="s">
        <v>360</v>
      </c>
      <c r="C304" t="str">
        <f>IF(ISNUMBER(B!C304),RANK(B!C304,B!C$2:C$306,1),"")</f>
        <v/>
      </c>
      <c r="D304" t="str">
        <f>IF(ISNUMBER(B!D304),RANK(B!D304,B!D$2:D$306,1),"")</f>
        <v/>
      </c>
      <c r="E304" t="str">
        <f>IF(ISNUMBER(B!E304),RANK(B!E304,B!E$2:E$306,1),"")</f>
        <v/>
      </c>
      <c r="F304" t="str">
        <f>IF(ISNUMBER(B!F304),RANK(B!F304,B!F$2:F$306,1),"")</f>
        <v/>
      </c>
      <c r="G304" t="str">
        <f>IF(ISNUMBER(B!G304),RANK(B!G304,B!G$2:G$306,1),"")</f>
        <v/>
      </c>
      <c r="H304" t="str">
        <f>IF(ISNUMBER(B!H304),RANK(B!H304,B!H$2:H$306,1),"")</f>
        <v/>
      </c>
      <c r="I304" t="str">
        <f>IF(ISNUMBER(B!I304),RANK(B!I304,B!I$2:I$306,1),"")</f>
        <v/>
      </c>
      <c r="J304" t="str">
        <f>IF(ISNUMBER(B!J304),RANK(B!J304,B!J$2:J$306,1),"")</f>
        <v/>
      </c>
      <c r="K304" t="str">
        <f>IF(ISNUMBER(B!K304),RANK(B!K304,B!K$2:K$306,1),"")</f>
        <v/>
      </c>
      <c r="L304" t="str">
        <f>IF(ISNUMBER(B!L304),RANK(B!L304,B!L$2:L$306,1),"")</f>
        <v/>
      </c>
      <c r="M304" t="str">
        <f>IF(ISNUMBER(B!M304),RANK(B!M304,B!M$2:M$306,1),"")</f>
        <v/>
      </c>
      <c r="N304" t="str">
        <f>IF(ISNUMBER(B!N304),RANK(B!N304,B!N$2:N$306,1),"")</f>
        <v/>
      </c>
    </row>
    <row r="305" spans="1:14" x14ac:dyDescent="0.25">
      <c r="A305">
        <v>304</v>
      </c>
      <c r="B305" s="1" t="s">
        <v>361</v>
      </c>
      <c r="C305" t="str">
        <f>IF(ISNUMBER(B!C305),RANK(B!C305,B!C$2:C$306,1),"")</f>
        <v/>
      </c>
      <c r="D305" t="str">
        <f>IF(ISNUMBER(B!D305),RANK(B!D305,B!D$2:D$306,1),"")</f>
        <v/>
      </c>
      <c r="E305" t="str">
        <f>IF(ISNUMBER(B!E305),RANK(B!E305,B!E$2:E$306,1),"")</f>
        <v/>
      </c>
      <c r="F305" t="str">
        <f>IF(ISNUMBER(B!F305),RANK(B!F305,B!F$2:F$306,1),"")</f>
        <v/>
      </c>
      <c r="G305" t="str">
        <f>IF(ISNUMBER(B!G305),RANK(B!G305,B!G$2:G$306,1),"")</f>
        <v/>
      </c>
      <c r="H305" t="str">
        <f>IF(ISNUMBER(B!H305),RANK(B!H305,B!H$2:H$306,1),"")</f>
        <v/>
      </c>
      <c r="I305" t="str">
        <f>IF(ISNUMBER(B!I305),RANK(B!I305,B!I$2:I$306,1),"")</f>
        <v/>
      </c>
      <c r="J305" t="str">
        <f>IF(ISNUMBER(B!J305),RANK(B!J305,B!J$2:J$306,1),"")</f>
        <v/>
      </c>
      <c r="K305" t="str">
        <f>IF(ISNUMBER(B!K305),RANK(B!K305,B!K$2:K$306,1),"")</f>
        <v/>
      </c>
      <c r="L305" t="str">
        <f>IF(ISNUMBER(B!L305),RANK(B!L305,B!L$2:L$306,1),"")</f>
        <v/>
      </c>
      <c r="M305" t="str">
        <f>IF(ISNUMBER(B!M305),RANK(B!M305,B!M$2:M$306,1),"")</f>
        <v/>
      </c>
      <c r="N305" t="str">
        <f>IF(ISNUMBER(B!N305),RANK(B!N305,B!N$2:N$306,1),"")</f>
        <v/>
      </c>
    </row>
    <row r="306" spans="1:14" x14ac:dyDescent="0.25">
      <c r="A306">
        <v>305</v>
      </c>
      <c r="B306" s="1" t="s">
        <v>362</v>
      </c>
      <c r="C306" t="str">
        <f>IF(ISNUMBER(B!C306),RANK(B!C306,B!C$2:C$306,1),"")</f>
        <v/>
      </c>
      <c r="D306" t="str">
        <f>IF(ISNUMBER(B!D306),RANK(B!D306,B!D$2:D$306,1),"")</f>
        <v/>
      </c>
      <c r="E306" t="str">
        <f>IF(ISNUMBER(B!E306),RANK(B!E306,B!E$2:E$306,1),"")</f>
        <v/>
      </c>
      <c r="F306" t="str">
        <f>IF(ISNUMBER(B!F306),RANK(B!F306,B!F$2:F$306,1),"")</f>
        <v/>
      </c>
      <c r="G306" t="str">
        <f>IF(ISNUMBER(B!G306),RANK(B!G306,B!G$2:G$306,1),"")</f>
        <v/>
      </c>
      <c r="H306" t="str">
        <f>IF(ISNUMBER(B!H306),RANK(B!H306,B!H$2:H$306,1),"")</f>
        <v/>
      </c>
      <c r="I306" t="str">
        <f>IF(ISNUMBER(B!I306),RANK(B!I306,B!I$2:I$306,1),"")</f>
        <v/>
      </c>
      <c r="J306" t="str">
        <f>IF(ISNUMBER(B!J306),RANK(B!J306,B!J$2:J$306,1),"")</f>
        <v/>
      </c>
      <c r="K306" t="str">
        <f>IF(ISNUMBER(B!K306),RANK(B!K306,B!K$2:K$306,1),"")</f>
        <v/>
      </c>
      <c r="L306" t="str">
        <f>IF(ISNUMBER(B!L306),RANK(B!L306,B!L$2:L$306,1),"")</f>
        <v/>
      </c>
      <c r="M306" t="str">
        <f>IF(ISNUMBER(B!M306),RANK(B!M306,B!M$2:M$306,1),"")</f>
        <v/>
      </c>
      <c r="N306" t="str">
        <f>IF(ISNUMBER(B!N306),RANK(B!N306,B!N$2:N$306,1),"")</f>
        <v/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workbookViewId="0">
      <selection activeCell="C2" sqref="C2"/>
    </sheetView>
  </sheetViews>
  <sheetFormatPr defaultColWidth="8.85546875" defaultRowHeight="15" x14ac:dyDescent="0.25"/>
  <cols>
    <col min="1" max="1" width="5.28515625" bestFit="1" customWidth="1"/>
    <col min="2" max="2" width="12.140625" style="1" customWidth="1"/>
    <col min="3" max="3" width="10.140625" bestFit="1" customWidth="1"/>
    <col min="4" max="4" width="7.42578125" bestFit="1" customWidth="1"/>
    <col min="5" max="5" width="9.140625" bestFit="1" customWidth="1"/>
    <col min="6" max="6" width="11.42578125" bestFit="1" customWidth="1"/>
    <col min="7" max="7" width="10" bestFit="1" customWidth="1"/>
    <col min="8" max="8" width="8" bestFit="1" customWidth="1"/>
    <col min="9" max="9" width="12.7109375" bestFit="1" customWidth="1"/>
    <col min="10" max="10" width="11.140625" bestFit="1" customWidth="1"/>
    <col min="11" max="12" width="7.42578125" bestFit="1" customWidth="1"/>
    <col min="13" max="13" width="8.5703125" bestFit="1" customWidth="1"/>
    <col min="14" max="14" width="7.42578125" bestFit="1" customWidth="1"/>
  </cols>
  <sheetData>
    <row r="1" spans="1:14" x14ac:dyDescent="0.25">
      <c r="A1" t="s">
        <v>0</v>
      </c>
      <c r="B1" s="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>
        <v>1</v>
      </c>
      <c r="B2" s="1" t="s">
        <v>18</v>
      </c>
      <c r="C2" s="2">
        <f>IF(ISNUMBER(B!C2),25*(Params!E$2+1-Rank!C2)/Params!E$2,"")</f>
        <v>25</v>
      </c>
      <c r="D2" s="2">
        <f>IF(ISNUMBER(B!D2),25*(Params!F$2+1-Rank!D2)/Params!F$2,"")</f>
        <v>25</v>
      </c>
      <c r="E2" s="2">
        <f>IF(ISNUMBER(B!E2),25*(Params!G$2+1-Rank!E2)/Params!G$2,"")</f>
        <v>19.915254237288135</v>
      </c>
      <c r="F2" s="2">
        <f>IF(ISNUMBER(B!F2),25*(Params!H$2+1-Rank!F2)/Params!H$2,"")</f>
        <v>25</v>
      </c>
      <c r="G2" s="2">
        <f>IF(ISNUMBER(B!G2),25*(Params!I$2+1-Rank!G2)/Params!I$2,"")</f>
        <v>24.561403508771932</v>
      </c>
      <c r="H2" s="2">
        <f>IF(ISNUMBER(B!H2),25*(Params!J$2+1-Rank!H2)/Params!J$2,"")</f>
        <v>20.14388489208633</v>
      </c>
      <c r="I2" s="2">
        <f>IF(ISNUMBER(B!I2),25*(Params!K$2+1-Rank!I2)/Params!K$2,"")</f>
        <v>12.096774193548388</v>
      </c>
      <c r="J2" s="2">
        <f>IF(ISNUMBER(B!J2),25*(Params!L$2+1-Rank!J2)/Params!L$2,"")</f>
        <v>25</v>
      </c>
      <c r="K2" s="2">
        <f>IF(ISNUMBER(B!K2),25*(Params!M$2+1-Rank!K2)/Params!M$2,"")</f>
        <v>23.333333333333332</v>
      </c>
      <c r="L2" s="2">
        <f>IF(ISNUMBER(B!L2),25*(Params!N$2+1-Rank!L2)/Params!N$2,"")</f>
        <v>25</v>
      </c>
      <c r="M2" s="2">
        <f>IF(ISNUMBER(B!M2),25*(Params!O$2+1-Rank!M2)/Params!O$2,"")</f>
        <v>25</v>
      </c>
      <c r="N2" s="2">
        <f>IF(ISNUMBER(B!N2),25*(Params!P$2+1-Rank!N2)/Params!P$2,"")</f>
        <v>17.961165048543688</v>
      </c>
    </row>
    <row r="3" spans="1:14" x14ac:dyDescent="0.25">
      <c r="A3">
        <v>2</v>
      </c>
      <c r="B3" s="1" t="s">
        <v>19</v>
      </c>
      <c r="C3" s="2">
        <f>IF(ISNUMBER(B!C3),25*(Params!E$2+1-Rank!C3)/Params!E$2,"")</f>
        <v>24.634146341463413</v>
      </c>
      <c r="D3" s="2">
        <f>IF(ISNUMBER(B!D3),25*(Params!F$2+1-Rank!D3)/Params!F$2,"")</f>
        <v>24.319727891156461</v>
      </c>
      <c r="E3" s="2">
        <f>IF(ISNUMBER(B!E3),25*(Params!G$2+1-Rank!E3)/Params!G$2,"")</f>
        <v>23.728813559322035</v>
      </c>
      <c r="F3" s="2">
        <f>IF(ISNUMBER(B!F3),25*(Params!H$2+1-Rank!F3)/Params!H$2,"")</f>
        <v>17.857142857142858</v>
      </c>
      <c r="G3" s="2">
        <f>IF(ISNUMBER(B!G3),25*(Params!I$2+1-Rank!G3)/Params!I$2,"")</f>
        <v>25</v>
      </c>
      <c r="H3" s="2">
        <f>IF(ISNUMBER(B!H3),25*(Params!J$2+1-Rank!H3)/Params!J$2,"")</f>
        <v>22.122302158273381</v>
      </c>
      <c r="I3" s="2">
        <f>IF(ISNUMBER(B!I3),25*(Params!K$2+1-Rank!I3)/Params!K$2,"")</f>
        <v>24.193548387096776</v>
      </c>
      <c r="J3" s="2">
        <f>IF(ISNUMBER(B!J3),25*(Params!L$2+1-Rank!J3)/Params!L$2,"")</f>
        <v>23.449612403100776</v>
      </c>
      <c r="K3" s="2">
        <f>IF(ISNUMBER(B!K3),25*(Params!M$2+1-Rank!K3)/Params!M$2,"")</f>
        <v>24.722222222222221</v>
      </c>
      <c r="L3" s="2">
        <f>IF(ISNUMBER(B!L3),25*(Params!N$2+1-Rank!L3)/Params!N$2,"")</f>
        <v>24.411764705882351</v>
      </c>
      <c r="M3" s="2">
        <f>IF(ISNUMBER(B!M3),25*(Params!O$2+1-Rank!M3)/Params!O$2,"")</f>
        <v>21.3855421686747</v>
      </c>
      <c r="N3" s="2">
        <f>IF(ISNUMBER(B!N3),25*(Params!P$2+1-Rank!N3)/Params!P$2,"")</f>
        <v>23.058252427184467</v>
      </c>
    </row>
    <row r="4" spans="1:14" x14ac:dyDescent="0.25">
      <c r="A4">
        <v>3</v>
      </c>
      <c r="B4" s="1" t="s">
        <v>20</v>
      </c>
      <c r="C4" s="2">
        <f>IF(ISNUMBER(B!C4),25*(Params!E$2+1-Rank!C4)/Params!E$2,"")</f>
        <v>24.878048780487806</v>
      </c>
      <c r="D4" s="2">
        <f>IF(ISNUMBER(B!D4),25*(Params!F$2+1-Rank!D4)/Params!F$2,"")</f>
        <v>19.047619047619047</v>
      </c>
      <c r="E4" s="2">
        <f>IF(ISNUMBER(B!E4),25*(Params!G$2+1-Rank!E4)/Params!G$2,"")</f>
        <v>14.830508474576272</v>
      </c>
      <c r="F4" s="2">
        <f>IF(ISNUMBER(B!F4),25*(Params!H$2+1-Rank!F4)/Params!H$2,"")</f>
        <v>23.660714285714285</v>
      </c>
      <c r="G4" s="2">
        <f>IF(ISNUMBER(B!G4),25*(Params!I$2+1-Rank!G4)/Params!I$2,"")</f>
        <v>23.903508771929825</v>
      </c>
      <c r="H4" s="2">
        <f>IF(ISNUMBER(B!H4),25*(Params!J$2+1-Rank!H4)/Params!J$2,"")</f>
        <v>24.280575539568346</v>
      </c>
      <c r="I4" s="2">
        <f>IF(ISNUMBER(B!I4),25*(Params!K$2+1-Rank!I4)/Params!K$2,"")</f>
        <v>22.983870967741936</v>
      </c>
      <c r="J4" s="2">
        <f>IF(ISNUMBER(B!J4),25*(Params!L$2+1-Rank!J4)/Params!L$2,"")</f>
        <v>22.093023255813954</v>
      </c>
      <c r="K4" s="2">
        <f>IF(ISNUMBER(B!K4),25*(Params!M$2+1-Rank!K4)/Params!M$2,"")</f>
        <v>25</v>
      </c>
      <c r="L4" s="2">
        <f>IF(ISNUMBER(B!L4),25*(Params!N$2+1-Rank!L4)/Params!N$2,"")</f>
        <v>22.058823529411764</v>
      </c>
      <c r="M4" s="2">
        <f>IF(ISNUMBER(B!M4),25*(Params!O$2+1-Rank!M4)/Params!O$2,"")</f>
        <v>20.783132530120483</v>
      </c>
      <c r="N4" s="2">
        <f>IF(ISNUMBER(B!N4),25*(Params!P$2+1-Rank!N4)/Params!P$2,"")</f>
        <v>24.271844660194176</v>
      </c>
    </row>
    <row r="5" spans="1:14" x14ac:dyDescent="0.25">
      <c r="A5">
        <v>4</v>
      </c>
      <c r="B5" s="1" t="s">
        <v>21</v>
      </c>
      <c r="C5" s="2">
        <f>IF(ISNUMBER(B!C5),25*(Params!E$2+1-Rank!C5)/Params!E$2,"")</f>
        <v>24.146341463414632</v>
      </c>
      <c r="D5" s="2">
        <f>IF(ISNUMBER(B!D5),25*(Params!F$2+1-Rank!D5)/Params!F$2,"")</f>
        <v>24.489795918367346</v>
      </c>
      <c r="E5" s="2">
        <f>IF(ISNUMBER(B!E5),25*(Params!G$2+1-Rank!E5)/Params!G$2,"")</f>
        <v>21.1864406779661</v>
      </c>
      <c r="F5" s="2">
        <f>IF(ISNUMBER(B!F5),25*(Params!H$2+1-Rank!F5)/Params!H$2,"")</f>
        <v>20.535714285714285</v>
      </c>
      <c r="G5" s="2" t="str">
        <f>IF(ISNUMBER(B!G5),25*(Params!I$2+1-Rank!G5)/Params!I$2,"")</f>
        <v/>
      </c>
      <c r="H5" s="2">
        <f>IF(ISNUMBER(B!H5),25*(Params!J$2+1-Rank!H5)/Params!J$2,"")</f>
        <v>22.482014388489208</v>
      </c>
      <c r="I5" s="2">
        <f>IF(ISNUMBER(B!I5),25*(Params!K$2+1-Rank!I5)/Params!K$2,"")</f>
        <v>11.693548387096774</v>
      </c>
      <c r="J5" s="2">
        <f>IF(ISNUMBER(B!J5),25*(Params!L$2+1-Rank!J5)/Params!L$2,"")</f>
        <v>22.286821705426355</v>
      </c>
      <c r="K5" s="2">
        <f>IF(ISNUMBER(B!K5),25*(Params!M$2+1-Rank!K5)/Params!M$2,"")</f>
        <v>24.444444444444443</v>
      </c>
      <c r="L5" s="2">
        <f>IF(ISNUMBER(B!L5),25*(Params!N$2+1-Rank!L5)/Params!N$2,"")</f>
        <v>24.705882352941178</v>
      </c>
      <c r="M5" s="2">
        <f>IF(ISNUMBER(B!M5),25*(Params!O$2+1-Rank!M5)/Params!O$2,"")</f>
        <v>23.192771084337348</v>
      </c>
      <c r="N5" s="2">
        <f>IF(ISNUMBER(B!N5),25*(Params!P$2+1-Rank!N5)/Params!P$2,"")</f>
        <v>24.514563106796118</v>
      </c>
    </row>
    <row r="6" spans="1:14" x14ac:dyDescent="0.25">
      <c r="A6">
        <v>5</v>
      </c>
      <c r="B6" s="1" t="s">
        <v>23</v>
      </c>
      <c r="C6" s="2">
        <f>IF(ISNUMBER(B!C6),25*(Params!E$2+1-Rank!C6)/Params!E$2,"")</f>
        <v>21.463414634146343</v>
      </c>
      <c r="D6" s="2" t="str">
        <f>IF(ISNUMBER(B!D6),25*(Params!F$2+1-Rank!D6)/Params!F$2,"")</f>
        <v/>
      </c>
      <c r="E6" s="2">
        <f>IF(ISNUMBER(B!E6),25*(Params!G$2+1-Rank!E6)/Params!G$2,"")</f>
        <v>15.677966101694915</v>
      </c>
      <c r="F6" s="2">
        <f>IF(ISNUMBER(B!F6),25*(Params!H$2+1-Rank!F6)/Params!H$2,"")</f>
        <v>21.875</v>
      </c>
      <c r="G6" s="2">
        <f>IF(ISNUMBER(B!G6),25*(Params!I$2+1-Rank!G6)/Params!I$2,"")</f>
        <v>23.026315789473685</v>
      </c>
      <c r="H6" s="2">
        <f>IF(ISNUMBER(B!H6),25*(Params!J$2+1-Rank!H6)/Params!J$2,"")</f>
        <v>23.561151079136689</v>
      </c>
      <c r="I6" s="2">
        <f>IF(ISNUMBER(B!I6),25*(Params!K$2+1-Rank!I6)/Params!K$2,"")</f>
        <v>24.596774193548388</v>
      </c>
      <c r="J6" s="2">
        <f>IF(ISNUMBER(B!J6),25*(Params!L$2+1-Rank!J6)/Params!L$2,"")</f>
        <v>24.612403100775193</v>
      </c>
      <c r="K6" s="2">
        <f>IF(ISNUMBER(B!K6),25*(Params!M$2+1-Rank!K6)/Params!M$2,"")</f>
        <v>22.777777777777779</v>
      </c>
      <c r="L6" s="2">
        <f>IF(ISNUMBER(B!L6),25*(Params!N$2+1-Rank!L6)/Params!N$2,"")</f>
        <v>22.352941176470587</v>
      </c>
      <c r="M6" s="2">
        <f>IF(ISNUMBER(B!M6),25*(Params!O$2+1-Rank!M6)/Params!O$2,"")</f>
        <v>22.590361445783131</v>
      </c>
      <c r="N6" s="2">
        <f>IF(ISNUMBER(B!N6),25*(Params!P$2+1-Rank!N6)/Params!P$2,"")</f>
        <v>21.601941747572816</v>
      </c>
    </row>
    <row r="7" spans="1:14" x14ac:dyDescent="0.25">
      <c r="A7">
        <v>6</v>
      </c>
      <c r="B7" s="1" t="s">
        <v>24</v>
      </c>
      <c r="C7" s="2">
        <f>IF(ISNUMBER(B!C7),25*(Params!E$2+1-Rank!C7)/Params!E$2,"")</f>
        <v>24.390243902439025</v>
      </c>
      <c r="D7" s="2">
        <f>IF(ISNUMBER(B!D7),25*(Params!F$2+1-Rank!D7)/Params!F$2,"")</f>
        <v>24.829931972789115</v>
      </c>
      <c r="E7" s="2">
        <f>IF(ISNUMBER(B!E7),25*(Params!G$2+1-Rank!E7)/Params!G$2,"")</f>
        <v>21.610169491525422</v>
      </c>
      <c r="F7" s="2" t="str">
        <f>IF(ISNUMBER(B!F7),25*(Params!H$2+1-Rank!F7)/Params!H$2,"")</f>
        <v/>
      </c>
      <c r="G7" s="2">
        <f>IF(ISNUMBER(B!G7),25*(Params!I$2+1-Rank!G7)/Params!I$2,"")</f>
        <v>19.517543859649123</v>
      </c>
      <c r="H7" s="2">
        <f>IF(ISNUMBER(B!H7),25*(Params!J$2+1-Rank!H7)/Params!J$2,"")</f>
        <v>24.820143884892087</v>
      </c>
      <c r="I7" s="2">
        <f>IF(ISNUMBER(B!I7),25*(Params!K$2+1-Rank!I7)/Params!K$2,"")</f>
        <v>22.580645161290324</v>
      </c>
      <c r="J7" s="2">
        <f>IF(ISNUMBER(B!J7),25*(Params!L$2+1-Rank!J7)/Params!L$2,"")</f>
        <v>12.209302325581396</v>
      </c>
      <c r="K7" s="2">
        <f>IF(ISNUMBER(B!K7),25*(Params!M$2+1-Rank!K7)/Params!M$2,"")</f>
        <v>19.444444444444443</v>
      </c>
      <c r="L7" s="2">
        <f>IF(ISNUMBER(B!L7),25*(Params!N$2+1-Rank!L7)/Params!N$2,"")</f>
        <v>23.823529411764707</v>
      </c>
      <c r="M7" s="2">
        <f>IF(ISNUMBER(B!M7),25*(Params!O$2+1-Rank!M7)/Params!O$2,"")</f>
        <v>22.891566265060241</v>
      </c>
      <c r="N7" s="2">
        <f>IF(ISNUMBER(B!N7),25*(Params!P$2+1-Rank!N7)/Params!P$2,"")</f>
        <v>24.757281553398059</v>
      </c>
    </row>
    <row r="8" spans="1:14" x14ac:dyDescent="0.25">
      <c r="A8">
        <v>7</v>
      </c>
      <c r="B8" s="1" t="s">
        <v>25</v>
      </c>
      <c r="C8" s="2">
        <f>IF(ISNUMBER(B!C8),25*(Params!E$2+1-Rank!C8)/Params!E$2,"")</f>
        <v>18.780487804878049</v>
      </c>
      <c r="D8" s="2">
        <f>IF(ISNUMBER(B!D8),25*(Params!F$2+1-Rank!D8)/Params!F$2,"")</f>
        <v>24.14965986394558</v>
      </c>
      <c r="E8" s="2">
        <f>IF(ISNUMBER(B!E8),25*(Params!G$2+1-Rank!E8)/Params!G$2,"")</f>
        <v>13.135593220338983</v>
      </c>
      <c r="F8" s="2">
        <f>IF(ISNUMBER(B!F8),25*(Params!H$2+1-Rank!F8)/Params!H$2,"")</f>
        <v>4.4642857142857144</v>
      </c>
      <c r="G8" s="2">
        <f>IF(ISNUMBER(B!G8),25*(Params!I$2+1-Rank!G8)/Params!I$2,"")</f>
        <v>24.780701754385966</v>
      </c>
      <c r="H8" s="2">
        <f>IF(ISNUMBER(B!H8),25*(Params!J$2+1-Rank!H8)/Params!J$2,"")</f>
        <v>23.021582733812949</v>
      </c>
      <c r="I8" s="2">
        <f>IF(ISNUMBER(B!I8),25*(Params!K$2+1-Rank!I8)/Params!K$2,"")</f>
        <v>25</v>
      </c>
      <c r="J8" s="2">
        <f>IF(ISNUMBER(B!J8),25*(Params!L$2+1-Rank!J8)/Params!L$2,"")</f>
        <v>23.062015503875969</v>
      </c>
      <c r="K8" s="2">
        <f>IF(ISNUMBER(B!K8),25*(Params!M$2+1-Rank!K8)/Params!M$2,"")</f>
        <v>23.888888888888889</v>
      </c>
      <c r="L8" s="2">
        <f>IF(ISNUMBER(B!L8),25*(Params!N$2+1-Rank!L8)/Params!N$2,"")</f>
        <v>22.647058823529413</v>
      </c>
      <c r="M8" s="2">
        <f>IF(ISNUMBER(B!M8),25*(Params!O$2+1-Rank!M8)/Params!O$2,"")</f>
        <v>17.46987951807229</v>
      </c>
      <c r="N8" s="2">
        <f>IF(ISNUMBER(B!N8),25*(Params!P$2+1-Rank!N8)/Params!P$2,"")</f>
        <v>22.815533980582526</v>
      </c>
    </row>
    <row r="9" spans="1:14" x14ac:dyDescent="0.25">
      <c r="A9">
        <v>8</v>
      </c>
      <c r="B9" s="1" t="s">
        <v>26</v>
      </c>
      <c r="C9" s="2">
        <f>IF(ISNUMBER(B!C9),25*(Params!E$2+1-Rank!C9)/Params!E$2,"")</f>
        <v>21.829268292682926</v>
      </c>
      <c r="D9" s="2">
        <f>IF(ISNUMBER(B!D9),25*(Params!F$2+1-Rank!D9)/Params!F$2,"")</f>
        <v>21.598639455782312</v>
      </c>
      <c r="E9" s="2">
        <f>IF(ISNUMBER(B!E9),25*(Params!G$2+1-Rank!E9)/Params!G$2,"")</f>
        <v>19.491525423728813</v>
      </c>
      <c r="F9" s="2">
        <f>IF(ISNUMBER(B!F9),25*(Params!H$2+1-Rank!F9)/Params!H$2,"")</f>
        <v>24.553571428571427</v>
      </c>
      <c r="G9" s="2">
        <f>IF(ISNUMBER(B!G9),25*(Params!I$2+1-Rank!G9)/Params!I$2,"")</f>
        <v>24.12280701754386</v>
      </c>
      <c r="H9" s="2">
        <f>IF(ISNUMBER(B!H9),25*(Params!J$2+1-Rank!H9)/Params!J$2,"")</f>
        <v>24.640287769784173</v>
      </c>
      <c r="I9" s="2">
        <f>IF(ISNUMBER(B!I9),25*(Params!K$2+1-Rank!I9)/Params!K$2,"")</f>
        <v>21.370967741935484</v>
      </c>
      <c r="J9" s="2">
        <f>IF(ISNUMBER(B!J9),25*(Params!L$2+1-Rank!J9)/Params!L$2,"")</f>
        <v>24.418604651162791</v>
      </c>
      <c r="K9" s="2">
        <f>IF(ISNUMBER(B!K9),25*(Params!M$2+1-Rank!K9)/Params!M$2,"")</f>
        <v>22.222222222222221</v>
      </c>
      <c r="L9" s="2">
        <f>IF(ISNUMBER(B!L9),25*(Params!N$2+1-Rank!L9)/Params!N$2,"")</f>
        <v>17.352941176470587</v>
      </c>
      <c r="M9" s="2">
        <f>IF(ISNUMBER(B!M9),25*(Params!O$2+1-Rank!M9)/Params!O$2,"")</f>
        <v>12.951807228915662</v>
      </c>
      <c r="N9" s="2">
        <f>IF(ISNUMBER(B!N9),25*(Params!P$2+1-Rank!N9)/Params!P$2,"")</f>
        <v>3.1553398058252426</v>
      </c>
    </row>
    <row r="10" spans="1:14" x14ac:dyDescent="0.25">
      <c r="A10">
        <v>9</v>
      </c>
      <c r="B10" s="1" t="s">
        <v>27</v>
      </c>
      <c r="C10" s="2">
        <f>IF(ISNUMBER(B!C10),25*(Params!E$2+1-Rank!C10)/Params!E$2,"")</f>
        <v>24.756097560975611</v>
      </c>
      <c r="D10" s="2">
        <f>IF(ISNUMBER(B!D10),25*(Params!F$2+1-Rank!D10)/Params!F$2,"")</f>
        <v>23.129251700680271</v>
      </c>
      <c r="E10" s="2">
        <f>IF(ISNUMBER(B!E10),25*(Params!G$2+1-Rank!E10)/Params!G$2,"")</f>
        <v>24.576271186440678</v>
      </c>
      <c r="F10" s="2">
        <f>IF(ISNUMBER(B!F10),25*(Params!H$2+1-Rank!F10)/Params!H$2,"")</f>
        <v>19.642857142857142</v>
      </c>
      <c r="G10" s="2">
        <f>IF(ISNUMBER(B!G10),25*(Params!I$2+1-Rank!G10)/Params!I$2,"")</f>
        <v>18.640350877192983</v>
      </c>
      <c r="H10" s="2">
        <f>IF(ISNUMBER(B!H10),25*(Params!J$2+1-Rank!H10)/Params!J$2,"")</f>
        <v>21.043165467625901</v>
      </c>
      <c r="I10" s="2">
        <f>IF(ISNUMBER(B!I10),25*(Params!K$2+1-Rank!I10)/Params!K$2,"")</f>
        <v>19.35483870967742</v>
      </c>
      <c r="J10" s="2">
        <f>IF(ISNUMBER(B!J10),25*(Params!L$2+1-Rank!J10)/Params!L$2,"")</f>
        <v>23.255813953488371</v>
      </c>
      <c r="K10" s="2">
        <f>IF(ISNUMBER(B!K10),25*(Params!M$2+1-Rank!K10)/Params!M$2,"")</f>
        <v>24.166666666666668</v>
      </c>
      <c r="L10" s="2">
        <f>IF(ISNUMBER(B!L10),25*(Params!N$2+1-Rank!L10)/Params!N$2,"")</f>
        <v>20.882352941176471</v>
      </c>
      <c r="M10" s="2">
        <f>IF(ISNUMBER(B!M10),25*(Params!O$2+1-Rank!M10)/Params!O$2,"")</f>
        <v>19.879518072289155</v>
      </c>
      <c r="N10" s="2" t="str">
        <f>IF(ISNUMBER(B!N10),25*(Params!P$2+1-Rank!N10)/Params!P$2,"")</f>
        <v/>
      </c>
    </row>
    <row r="11" spans="1:14" x14ac:dyDescent="0.25">
      <c r="A11">
        <v>10</v>
      </c>
      <c r="B11" s="1" t="s">
        <v>28</v>
      </c>
      <c r="C11" s="2">
        <f>IF(ISNUMBER(B!C11),25*(Params!E$2+1-Rank!C11)/Params!E$2,"")</f>
        <v>24.512195121951219</v>
      </c>
      <c r="D11" s="2">
        <f>IF(ISNUMBER(B!D11),25*(Params!F$2+1-Rank!D11)/Params!F$2,"")</f>
        <v>22.278911564625851</v>
      </c>
      <c r="E11" s="2">
        <f>IF(ISNUMBER(B!E11),25*(Params!G$2+1-Rank!E11)/Params!G$2,"")</f>
        <v>17.372881355932204</v>
      </c>
      <c r="F11" s="2">
        <f>IF(ISNUMBER(B!F11),25*(Params!H$2+1-Rank!F11)/Params!H$2,"")</f>
        <v>23.660714285714285</v>
      </c>
      <c r="G11" s="2">
        <f>IF(ISNUMBER(B!G11),25*(Params!I$2+1-Rank!G11)/Params!I$2,"")</f>
        <v>20.614035087719298</v>
      </c>
      <c r="H11" s="2">
        <f>IF(ISNUMBER(B!H11),25*(Params!J$2+1-Rank!H11)/Params!J$2,"")</f>
        <v>20.68345323741007</v>
      </c>
      <c r="I11" s="2">
        <f>IF(ISNUMBER(B!I11),25*(Params!K$2+1-Rank!I11)/Params!K$2,"")</f>
        <v>16.93548387096774</v>
      </c>
      <c r="J11" s="2">
        <f>IF(ISNUMBER(B!J11),25*(Params!L$2+1-Rank!J11)/Params!L$2,"")</f>
        <v>21.705426356589147</v>
      </c>
      <c r="K11" s="2">
        <f>IF(ISNUMBER(B!K11),25*(Params!M$2+1-Rank!K11)/Params!M$2,"")</f>
        <v>23.611111111111111</v>
      </c>
      <c r="L11" s="2">
        <f>IF(ISNUMBER(B!L11),25*(Params!N$2+1-Rank!L11)/Params!N$2,"")</f>
        <v>20.294117647058822</v>
      </c>
      <c r="M11" s="2">
        <f>IF(ISNUMBER(B!M11),25*(Params!O$2+1-Rank!M11)/Params!O$2,"")</f>
        <v>21.08433734939759</v>
      </c>
      <c r="N11" s="2">
        <f>IF(ISNUMBER(B!N11),25*(Params!P$2+1-Rank!N11)/Params!P$2,"")</f>
        <v>21.359223300970875</v>
      </c>
    </row>
    <row r="12" spans="1:14" x14ac:dyDescent="0.25">
      <c r="A12">
        <v>11</v>
      </c>
      <c r="B12" s="1" t="s">
        <v>29</v>
      </c>
      <c r="C12" s="2">
        <f>IF(ISNUMBER(B!C12),25*(Params!E$2+1-Rank!C12)/Params!E$2,"")</f>
        <v>20</v>
      </c>
      <c r="D12" s="2">
        <f>IF(ISNUMBER(B!D12),25*(Params!F$2+1-Rank!D12)/Params!F$2,"")</f>
        <v>16.836734693877553</v>
      </c>
      <c r="E12" s="2">
        <f>IF(ISNUMBER(B!E12),25*(Params!G$2+1-Rank!E12)/Params!G$2,"")</f>
        <v>23.305084745762713</v>
      </c>
      <c r="F12" s="2">
        <f>IF(ISNUMBER(B!F12),25*(Params!H$2+1-Rank!F12)/Params!H$2,"")</f>
        <v>20.982142857142858</v>
      </c>
      <c r="G12" s="2">
        <f>IF(ISNUMBER(B!G12),25*(Params!I$2+1-Rank!G12)/Params!I$2,"")</f>
        <v>24.342105263157894</v>
      </c>
      <c r="H12" s="2">
        <f>IF(ISNUMBER(B!H12),25*(Params!J$2+1-Rank!H12)/Params!J$2,"")</f>
        <v>22.841726618705035</v>
      </c>
      <c r="I12" s="2" t="str">
        <f>IF(ISNUMBER(B!I12),25*(Params!K$2+1-Rank!I12)/Params!K$2,"")</f>
        <v/>
      </c>
      <c r="J12" s="2">
        <f>IF(ISNUMBER(B!J12),25*(Params!L$2+1-Rank!J12)/Params!L$2,"")</f>
        <v>23.837209302325583</v>
      </c>
      <c r="K12" s="2">
        <f>IF(ISNUMBER(B!K12),25*(Params!M$2+1-Rank!K12)/Params!M$2,"")</f>
        <v>22.5</v>
      </c>
      <c r="L12" s="2">
        <f>IF(ISNUMBER(B!L12),25*(Params!N$2+1-Rank!L12)/Params!N$2,"")</f>
        <v>16.176470588235293</v>
      </c>
      <c r="M12" s="2">
        <f>IF(ISNUMBER(B!M12),25*(Params!O$2+1-Rank!M12)/Params!O$2,"")</f>
        <v>22.590361445783131</v>
      </c>
      <c r="N12" s="2">
        <f>IF(ISNUMBER(B!N12),25*(Params!P$2+1-Rank!N12)/Params!P$2,"")</f>
        <v>19.174757281553397</v>
      </c>
    </row>
    <row r="13" spans="1:14" x14ac:dyDescent="0.25">
      <c r="A13">
        <v>12</v>
      </c>
      <c r="B13" s="1" t="s">
        <v>30</v>
      </c>
      <c r="C13" s="2">
        <f>IF(ISNUMBER(B!C13),25*(Params!E$2+1-Rank!C13)/Params!E$2,"")</f>
        <v>19.878048780487806</v>
      </c>
      <c r="D13" s="2">
        <f>IF(ISNUMBER(B!D13),25*(Params!F$2+1-Rank!D13)/Params!F$2,"")</f>
        <v>20.578231292517007</v>
      </c>
      <c r="E13" s="2" t="str">
        <f>IF(ISNUMBER(B!E13),25*(Params!G$2+1-Rank!E13)/Params!G$2,"")</f>
        <v/>
      </c>
      <c r="F13" s="2">
        <f>IF(ISNUMBER(B!F13),25*(Params!H$2+1-Rank!F13)/Params!H$2,"")</f>
        <v>18.303571428571427</v>
      </c>
      <c r="G13" s="2">
        <f>IF(ISNUMBER(B!G13),25*(Params!I$2+1-Rank!G13)/Params!I$2,"")</f>
        <v>23.245614035087719</v>
      </c>
      <c r="H13" s="2">
        <f>IF(ISNUMBER(B!H13),25*(Params!J$2+1-Rank!H13)/Params!J$2,"")</f>
        <v>23.201438848920862</v>
      </c>
      <c r="I13" s="2">
        <f>IF(ISNUMBER(B!I13),25*(Params!K$2+1-Rank!I13)/Params!K$2,"")</f>
        <v>20.56451612903226</v>
      </c>
      <c r="J13" s="2">
        <f>IF(ISNUMBER(B!J13),25*(Params!L$2+1-Rank!J13)/Params!L$2,"")</f>
        <v>24.031007751937985</v>
      </c>
      <c r="K13" s="2">
        <f>IF(ISNUMBER(B!K13),25*(Params!M$2+1-Rank!K13)/Params!M$2,"")</f>
        <v>19.722222222222221</v>
      </c>
      <c r="L13" s="2">
        <f>IF(ISNUMBER(B!L13),25*(Params!N$2+1-Rank!L13)/Params!N$2,"")</f>
        <v>19.411764705882351</v>
      </c>
      <c r="M13" s="2">
        <f>IF(ISNUMBER(B!M13),25*(Params!O$2+1-Rank!M13)/Params!O$2,"")</f>
        <v>17.168674698795179</v>
      </c>
      <c r="N13" s="2">
        <f>IF(ISNUMBER(B!N13),25*(Params!P$2+1-Rank!N13)/Params!P$2,"")</f>
        <v>23.543689320388349</v>
      </c>
    </row>
    <row r="14" spans="1:14" x14ac:dyDescent="0.25">
      <c r="A14">
        <v>13</v>
      </c>
      <c r="B14" s="1" t="s">
        <v>31</v>
      </c>
      <c r="C14" s="2">
        <f>IF(ISNUMBER(B!C14),25*(Params!E$2+1-Rank!C14)/Params!E$2,"")</f>
        <v>23.780487804878049</v>
      </c>
      <c r="D14" s="2">
        <f>IF(ISNUMBER(B!D14),25*(Params!F$2+1-Rank!D14)/Params!F$2,"")</f>
        <v>23.979591836734695</v>
      </c>
      <c r="E14" s="2" t="str">
        <f>IF(ISNUMBER(B!E14),25*(Params!G$2+1-Rank!E14)/Params!G$2,"")</f>
        <v/>
      </c>
      <c r="F14" s="2">
        <f>IF(ISNUMBER(B!F14),25*(Params!H$2+1-Rank!F14)/Params!H$2,"")</f>
        <v>13.839285714285714</v>
      </c>
      <c r="G14" s="2">
        <f>IF(ISNUMBER(B!G14),25*(Params!I$2+1-Rank!G14)/Params!I$2,"")</f>
        <v>23.684210526315791</v>
      </c>
      <c r="H14" s="2">
        <f>IF(ISNUMBER(B!H14),25*(Params!J$2+1-Rank!H14)/Params!J$2,"")</f>
        <v>20.503597122302157</v>
      </c>
      <c r="I14" s="2">
        <f>IF(ISNUMBER(B!I14),25*(Params!K$2+1-Rank!I14)/Params!K$2,"")</f>
        <v>23.79032258064516</v>
      </c>
      <c r="J14" s="2">
        <f>IF(ISNUMBER(B!J14),25*(Params!L$2+1-Rank!J14)/Params!L$2,"")</f>
        <v>22.674418604651162</v>
      </c>
      <c r="K14" s="2">
        <f>IF(ISNUMBER(B!K14),25*(Params!M$2+1-Rank!K14)/Params!M$2,"")</f>
        <v>21.388888888888889</v>
      </c>
      <c r="L14" s="2" t="str">
        <f>IF(ISNUMBER(B!L14),25*(Params!N$2+1-Rank!L14)/Params!N$2,"")</f>
        <v/>
      </c>
      <c r="M14" s="2">
        <f>IF(ISNUMBER(B!M14),25*(Params!O$2+1-Rank!M14)/Params!O$2,"")</f>
        <v>24.096385542168676</v>
      </c>
      <c r="N14" s="2">
        <f>IF(ISNUMBER(B!N14),25*(Params!P$2+1-Rank!N14)/Params!P$2,"")</f>
        <v>14.563106796116505</v>
      </c>
    </row>
    <row r="15" spans="1:14" x14ac:dyDescent="0.25">
      <c r="A15">
        <v>14</v>
      </c>
      <c r="B15" s="1" t="s">
        <v>33</v>
      </c>
      <c r="C15" s="2">
        <f>IF(ISNUMBER(B!C15),25*(Params!E$2+1-Rank!C15)/Params!E$2,"")</f>
        <v>23.902439024390244</v>
      </c>
      <c r="D15" s="2">
        <f>IF(ISNUMBER(B!D15),25*(Params!F$2+1-Rank!D15)/Params!F$2,"")</f>
        <v>23.639455782312925</v>
      </c>
      <c r="E15" s="2">
        <f>IF(ISNUMBER(B!E15),25*(Params!G$2+1-Rank!E15)/Params!G$2,"")</f>
        <v>22.881355932203391</v>
      </c>
      <c r="F15" s="2">
        <f>IF(ISNUMBER(B!F15),25*(Params!H$2+1-Rank!F15)/Params!H$2,"")</f>
        <v>21.428571428571427</v>
      </c>
      <c r="G15" s="2">
        <f>IF(ISNUMBER(B!G15),25*(Params!I$2+1-Rank!G15)/Params!I$2,"")</f>
        <v>21.05263157894737</v>
      </c>
      <c r="H15" s="2">
        <f>IF(ISNUMBER(B!H15),25*(Params!J$2+1-Rank!H15)/Params!J$2,"")</f>
        <v>5.5755395683453237</v>
      </c>
      <c r="I15" s="2">
        <f>IF(ISNUMBER(B!I15),25*(Params!K$2+1-Rank!I15)/Params!K$2,"")</f>
        <v>15.725806451612904</v>
      </c>
      <c r="J15" s="2">
        <f>IF(ISNUMBER(B!J15),25*(Params!L$2+1-Rank!J15)/Params!L$2,"")</f>
        <v>19.767441860465116</v>
      </c>
      <c r="K15" s="2">
        <f>IF(ISNUMBER(B!K15),25*(Params!M$2+1-Rank!K15)/Params!M$2,"")</f>
        <v>17.5</v>
      </c>
      <c r="L15" s="2">
        <f>IF(ISNUMBER(B!L15),25*(Params!N$2+1-Rank!L15)/Params!N$2,"")</f>
        <v>21.176470588235293</v>
      </c>
      <c r="M15" s="2">
        <f>IF(ISNUMBER(B!M15),25*(Params!O$2+1-Rank!M15)/Params!O$2,"")</f>
        <v>11.746987951807229</v>
      </c>
      <c r="N15" s="2">
        <f>IF(ISNUMBER(B!N15),25*(Params!P$2+1-Rank!N15)/Params!P$2,"")</f>
        <v>23.300970873786408</v>
      </c>
    </row>
    <row r="16" spans="1:14" x14ac:dyDescent="0.25">
      <c r="A16">
        <v>15</v>
      </c>
      <c r="B16" s="1" t="s">
        <v>34</v>
      </c>
      <c r="C16" s="2">
        <f>IF(ISNUMBER(B!C16),25*(Params!E$2+1-Rank!C16)/Params!E$2,"")</f>
        <v>20.487804878048781</v>
      </c>
      <c r="D16" s="2">
        <f>IF(ISNUMBER(B!D16),25*(Params!F$2+1-Rank!D16)/Params!F$2,"")</f>
        <v>20.238095238095237</v>
      </c>
      <c r="E16" s="2">
        <f>IF(ISNUMBER(B!E16),25*(Params!G$2+1-Rank!E16)/Params!G$2,"")</f>
        <v>19.067796610169491</v>
      </c>
      <c r="F16" s="2">
        <f>IF(ISNUMBER(B!F16),25*(Params!H$2+1-Rank!F16)/Params!H$2,"")</f>
        <v>8.4821428571428577</v>
      </c>
      <c r="G16" s="2" t="str">
        <f>IF(ISNUMBER(B!G16),25*(Params!I$2+1-Rank!G16)/Params!I$2,"")</f>
        <v/>
      </c>
      <c r="H16" s="2">
        <f>IF(ISNUMBER(B!H16),25*(Params!J$2+1-Rank!H16)/Params!J$2,"")</f>
        <v>24.100719424460433</v>
      </c>
      <c r="I16" s="2">
        <f>IF(ISNUMBER(B!I16),25*(Params!K$2+1-Rank!I16)/Params!K$2,"")</f>
        <v>22.177419354838708</v>
      </c>
      <c r="J16" s="2">
        <f>IF(ISNUMBER(B!J16),25*(Params!L$2+1-Rank!J16)/Params!L$2,"")</f>
        <v>22.480620155038761</v>
      </c>
      <c r="K16" s="2">
        <f>IF(ISNUMBER(B!K16),25*(Params!M$2+1-Rank!K16)/Params!M$2,"")</f>
        <v>17.777777777777779</v>
      </c>
      <c r="L16" s="2">
        <f>IF(ISNUMBER(B!L16),25*(Params!N$2+1-Rank!L16)/Params!N$2,"")</f>
        <v>23.529411764705884</v>
      </c>
      <c r="M16" s="2">
        <f>IF(ISNUMBER(B!M16),25*(Params!O$2+1-Rank!M16)/Params!O$2,"")</f>
        <v>20.481927710843372</v>
      </c>
      <c r="N16" s="2">
        <f>IF(ISNUMBER(B!N16),25*(Params!P$2+1-Rank!N16)/Params!P$2,"")</f>
        <v>20.388349514563107</v>
      </c>
    </row>
    <row r="17" spans="1:14" x14ac:dyDescent="0.25">
      <c r="A17">
        <v>16</v>
      </c>
      <c r="B17" s="1" t="s">
        <v>35</v>
      </c>
      <c r="C17" s="2">
        <f>IF(ISNUMBER(B!C17),25*(Params!E$2+1-Rank!C17)/Params!E$2,"")</f>
        <v>18.902439024390244</v>
      </c>
      <c r="D17" s="2">
        <f>IF(ISNUMBER(B!D17),25*(Params!F$2+1-Rank!D17)/Params!F$2,"")</f>
        <v>19.387755102040817</v>
      </c>
      <c r="E17" s="2">
        <f>IF(ISNUMBER(B!E17),25*(Params!G$2+1-Rank!E17)/Params!G$2,"")</f>
        <v>22.457627118644069</v>
      </c>
      <c r="F17" s="2" t="str">
        <f>IF(ISNUMBER(B!F17),25*(Params!H$2+1-Rank!F17)/Params!H$2,"")</f>
        <v/>
      </c>
      <c r="G17" s="2">
        <f>IF(ISNUMBER(B!G17),25*(Params!I$2+1-Rank!G17)/Params!I$2,"")</f>
        <v>15.570175438596491</v>
      </c>
      <c r="H17" s="2">
        <f>IF(ISNUMBER(B!H17),25*(Params!J$2+1-Rank!H17)/Params!J$2,"")</f>
        <v>23.741007194244606</v>
      </c>
      <c r="I17" s="2">
        <f>IF(ISNUMBER(B!I17),25*(Params!K$2+1-Rank!I17)/Params!K$2,"")</f>
        <v>23.387096774193548</v>
      </c>
      <c r="J17" s="2">
        <f>IF(ISNUMBER(B!J17),25*(Params!L$2+1-Rank!J17)/Params!L$2,"")</f>
        <v>19.186046511627907</v>
      </c>
      <c r="K17" s="2">
        <f>IF(ISNUMBER(B!K17),25*(Params!M$2+1-Rank!K17)/Params!M$2,"")</f>
        <v>20</v>
      </c>
      <c r="L17" s="2">
        <f>IF(ISNUMBER(B!L17),25*(Params!N$2+1-Rank!L17)/Params!N$2,"")</f>
        <v>14.117647058823529</v>
      </c>
      <c r="M17" s="2">
        <f>IF(ISNUMBER(B!M17),25*(Params!O$2+1-Rank!M17)/Params!O$2,"")</f>
        <v>23.493975903614459</v>
      </c>
      <c r="N17" s="2">
        <f>IF(ISNUMBER(B!N17),25*(Params!P$2+1-Rank!N17)/Params!P$2,"")</f>
        <v>20.145631067961165</v>
      </c>
    </row>
    <row r="18" spans="1:14" x14ac:dyDescent="0.25">
      <c r="A18">
        <v>17</v>
      </c>
      <c r="B18" s="1" t="s">
        <v>36</v>
      </c>
      <c r="C18" s="2">
        <f>IF(ISNUMBER(B!C18),25*(Params!E$2+1-Rank!C18)/Params!E$2,"")</f>
        <v>20.853658536585368</v>
      </c>
      <c r="D18" s="2">
        <f>IF(ISNUMBER(B!D18),25*(Params!F$2+1-Rank!D18)/Params!F$2,"")</f>
        <v>19.217687074829932</v>
      </c>
      <c r="E18" s="2">
        <f>IF(ISNUMBER(B!E18),25*(Params!G$2+1-Rank!E18)/Params!G$2,"")</f>
        <v>5.0847457627118642</v>
      </c>
      <c r="F18" s="2">
        <f>IF(ISNUMBER(B!F18),25*(Params!H$2+1-Rank!F18)/Params!H$2,"")</f>
        <v>20.089285714285715</v>
      </c>
      <c r="G18" s="2">
        <f>IF(ISNUMBER(B!G18),25*(Params!I$2+1-Rank!G18)/Params!I$2,"")</f>
        <v>19.298245614035089</v>
      </c>
      <c r="H18" s="2">
        <f>IF(ISNUMBER(B!H18),25*(Params!J$2+1-Rank!H18)/Params!J$2,"")</f>
        <v>15.827338129496402</v>
      </c>
      <c r="I18" s="2">
        <f>IF(ISNUMBER(B!I18),25*(Params!K$2+1-Rank!I18)/Params!K$2,"")</f>
        <v>18.951612903225808</v>
      </c>
      <c r="J18" s="2">
        <f>IF(ISNUMBER(B!J18),25*(Params!L$2+1-Rank!J18)/Params!L$2,"")</f>
        <v>20.348837209302324</v>
      </c>
      <c r="K18" s="2">
        <f>IF(ISNUMBER(B!K18),25*(Params!M$2+1-Rank!K18)/Params!M$2,"")</f>
        <v>21.944444444444443</v>
      </c>
      <c r="L18" s="2">
        <f>IF(ISNUMBER(B!L18),25*(Params!N$2+1-Rank!L18)/Params!N$2,"")</f>
        <v>18.529411764705884</v>
      </c>
      <c r="M18" s="2">
        <f>IF(ISNUMBER(B!M18),25*(Params!O$2+1-Rank!M18)/Params!O$2,"")</f>
        <v>24.698795180722893</v>
      </c>
      <c r="N18" s="2">
        <f>IF(ISNUMBER(B!N18),25*(Params!P$2+1-Rank!N18)/Params!P$2,"")</f>
        <v>21.116504854368934</v>
      </c>
    </row>
    <row r="19" spans="1:14" x14ac:dyDescent="0.25">
      <c r="A19">
        <v>18</v>
      </c>
      <c r="B19" s="1" t="s">
        <v>37</v>
      </c>
      <c r="C19" s="2">
        <f>IF(ISNUMBER(B!C19),25*(Params!E$2+1-Rank!C19)/Params!E$2,"")</f>
        <v>23.536585365853657</v>
      </c>
      <c r="D19" s="2">
        <f>IF(ISNUMBER(B!D19),25*(Params!F$2+1-Rank!D19)/Params!F$2,"")</f>
        <v>20.748299319727892</v>
      </c>
      <c r="E19" s="2">
        <f>IF(ISNUMBER(B!E19),25*(Params!G$2+1-Rank!E19)/Params!G$2,"")</f>
        <v>1.271186440677966</v>
      </c>
      <c r="F19" s="2">
        <f>IF(ISNUMBER(B!F19),25*(Params!H$2+1-Rank!F19)/Params!H$2,"")</f>
        <v>24.107142857142858</v>
      </c>
      <c r="G19" s="2">
        <f>IF(ISNUMBER(B!G19),25*(Params!I$2+1-Rank!G19)/Params!I$2,"")</f>
        <v>18.421052631578949</v>
      </c>
      <c r="H19" s="2">
        <f>IF(ISNUMBER(B!H19),25*(Params!J$2+1-Rank!H19)/Params!J$2,"")</f>
        <v>20.323741007194243</v>
      </c>
      <c r="I19" s="2">
        <f>IF(ISNUMBER(B!I19),25*(Params!K$2+1-Rank!I19)/Params!K$2,"")</f>
        <v>8.4677419354838701</v>
      </c>
      <c r="J19" s="2">
        <f>IF(ISNUMBER(B!J19),25*(Params!L$2+1-Rank!J19)/Params!L$2,"")</f>
        <v>16.472868217054263</v>
      </c>
      <c r="K19" s="2">
        <f>IF(ISNUMBER(B!K19),25*(Params!M$2+1-Rank!K19)/Params!M$2,"")</f>
        <v>23.055555555555557</v>
      </c>
      <c r="L19" s="2">
        <f>IF(ISNUMBER(B!L19),25*(Params!N$2+1-Rank!L19)/Params!N$2,"")</f>
        <v>24.117647058823529</v>
      </c>
      <c r="M19" s="2">
        <f>IF(ISNUMBER(B!M19),25*(Params!O$2+1-Rank!M19)/Params!O$2,"")</f>
        <v>23.795180722891565</v>
      </c>
      <c r="N19" s="2">
        <f>IF(ISNUMBER(B!N19),25*(Params!P$2+1-Rank!N19)/Params!P$2,"")</f>
        <v>6.5533980582524274</v>
      </c>
    </row>
    <row r="20" spans="1:14" x14ac:dyDescent="0.25">
      <c r="A20">
        <v>19</v>
      </c>
      <c r="B20" s="1" t="s">
        <v>38</v>
      </c>
      <c r="C20" s="2">
        <f>IF(ISNUMBER(B!C20),25*(Params!E$2+1-Rank!C20)/Params!E$2,"")</f>
        <v>22.926829268292682</v>
      </c>
      <c r="D20" s="2">
        <f>IF(ISNUMBER(B!D20),25*(Params!F$2+1-Rank!D20)/Params!F$2,"")</f>
        <v>23.299319727891156</v>
      </c>
      <c r="E20" s="2">
        <f>IF(ISNUMBER(B!E20),25*(Params!G$2+1-Rank!E20)/Params!G$2,"")</f>
        <v>13.983050847457626</v>
      </c>
      <c r="F20" s="2">
        <f>IF(ISNUMBER(B!F20),25*(Params!H$2+1-Rank!F20)/Params!H$2,"")</f>
        <v>19.196428571428573</v>
      </c>
      <c r="G20" s="2">
        <f>IF(ISNUMBER(B!G20),25*(Params!I$2+1-Rank!G20)/Params!I$2,"")</f>
        <v>22.807017543859651</v>
      </c>
      <c r="H20" s="2">
        <f>IF(ISNUMBER(B!H20),25*(Params!J$2+1-Rank!H20)/Params!J$2,"")</f>
        <v>16.007194244604317</v>
      </c>
      <c r="I20" s="2">
        <f>IF(ISNUMBER(B!I20),25*(Params!K$2+1-Rank!I20)/Params!K$2,"")</f>
        <v>20.967741935483872</v>
      </c>
      <c r="J20" s="2">
        <f>IF(ISNUMBER(B!J20),25*(Params!L$2+1-Rank!J20)/Params!L$2,"")</f>
        <v>24.224806201550386</v>
      </c>
      <c r="K20" s="2">
        <f>IF(ISNUMBER(B!K20),25*(Params!M$2+1-Rank!K20)/Params!M$2,"")</f>
        <v>15.555555555555555</v>
      </c>
      <c r="L20" s="2">
        <f>IF(ISNUMBER(B!L20),25*(Params!N$2+1-Rank!L20)/Params!N$2,"")</f>
        <v>20</v>
      </c>
      <c r="M20" s="2">
        <f>IF(ISNUMBER(B!M20),25*(Params!O$2+1-Rank!M20)/Params!O$2,"")</f>
        <v>12.349397590361447</v>
      </c>
      <c r="N20" s="2">
        <f>IF(ISNUMBER(B!N20),25*(Params!P$2+1-Rank!N20)/Params!P$2,"")</f>
        <v>16.990291262135923</v>
      </c>
    </row>
    <row r="21" spans="1:14" x14ac:dyDescent="0.25">
      <c r="A21">
        <v>20</v>
      </c>
      <c r="B21" s="1" t="s">
        <v>39</v>
      </c>
      <c r="C21" s="2">
        <f>IF(ISNUMBER(B!C21),25*(Params!E$2+1-Rank!C21)/Params!E$2,"")</f>
        <v>21.219512195121951</v>
      </c>
      <c r="D21" s="2">
        <f>IF(ISNUMBER(B!D21),25*(Params!F$2+1-Rank!D21)/Params!F$2,"")</f>
        <v>20.918367346938776</v>
      </c>
      <c r="E21" s="2">
        <f>IF(ISNUMBER(B!E21),25*(Params!G$2+1-Rank!E21)/Params!G$2,"")</f>
        <v>17.796610169491526</v>
      </c>
      <c r="F21" s="2">
        <f>IF(ISNUMBER(B!F21),25*(Params!H$2+1-Rank!F21)/Params!H$2,"")</f>
        <v>22.321428571428573</v>
      </c>
      <c r="G21" s="2">
        <f>IF(ISNUMBER(B!G21),25*(Params!I$2+1-Rank!G21)/Params!I$2,"")</f>
        <v>19.956140350877192</v>
      </c>
      <c r="H21" s="2">
        <f>IF(ISNUMBER(B!H21),25*(Params!J$2+1-Rank!H21)/Params!J$2,"")</f>
        <v>21.942446043165468</v>
      </c>
      <c r="I21" s="2">
        <f>IF(ISNUMBER(B!I21),25*(Params!K$2+1-Rank!I21)/Params!K$2,"")</f>
        <v>18.14516129032258</v>
      </c>
      <c r="J21" s="2">
        <f>IF(ISNUMBER(B!J21),25*(Params!L$2+1-Rank!J21)/Params!L$2,"")</f>
        <v>20.155038759689923</v>
      </c>
      <c r="K21" s="2">
        <f>IF(ISNUMBER(B!K21),25*(Params!M$2+1-Rank!K21)/Params!M$2,"")</f>
        <v>13.333333333333334</v>
      </c>
      <c r="L21" s="2">
        <f>IF(ISNUMBER(B!L21),25*(Params!N$2+1-Rank!L21)/Params!N$2,"")</f>
        <v>18.823529411764707</v>
      </c>
      <c r="M21" s="2">
        <f>IF(ISNUMBER(B!M21),25*(Params!O$2+1-Rank!M21)/Params!O$2,"")</f>
        <v>16.265060240963855</v>
      </c>
      <c r="N21" s="2">
        <f>IF(ISNUMBER(B!N21),25*(Params!P$2+1-Rank!N21)/Params!P$2,"")</f>
        <v>5.3398058252427187</v>
      </c>
    </row>
    <row r="22" spans="1:14" x14ac:dyDescent="0.25">
      <c r="A22">
        <v>21</v>
      </c>
      <c r="B22" s="1" t="s">
        <v>40</v>
      </c>
      <c r="C22" s="2">
        <f>IF(ISNUMBER(B!C22),25*(Params!E$2+1-Rank!C22)/Params!E$2,"")</f>
        <v>22.317073170731707</v>
      </c>
      <c r="D22" s="2">
        <f>IF(ISNUMBER(B!D22),25*(Params!F$2+1-Rank!D22)/Params!F$2,"")</f>
        <v>19.727891156462587</v>
      </c>
      <c r="E22" s="2">
        <f>IF(ISNUMBER(B!E22),25*(Params!G$2+1-Rank!E22)/Params!G$2,"")</f>
        <v>16.525423728813561</v>
      </c>
      <c r="F22" s="2" t="str">
        <f>IF(ISNUMBER(B!F22),25*(Params!H$2+1-Rank!F22)/Params!H$2,"")</f>
        <v/>
      </c>
      <c r="G22" s="2">
        <f>IF(ISNUMBER(B!G22),25*(Params!I$2+1-Rank!G22)/Params!I$2,"")</f>
        <v>21.710526315789473</v>
      </c>
      <c r="H22" s="2">
        <f>IF(ISNUMBER(B!H22),25*(Params!J$2+1-Rank!H22)/Params!J$2,"")</f>
        <v>21.223021582733814</v>
      </c>
      <c r="I22" s="2">
        <f>IF(ISNUMBER(B!I22),25*(Params!K$2+1-Rank!I22)/Params!K$2,"")</f>
        <v>14.919354838709678</v>
      </c>
      <c r="J22" s="2">
        <f>IF(ISNUMBER(B!J22),25*(Params!L$2+1-Rank!J22)/Params!L$2,"")</f>
        <v>22.868217054263567</v>
      </c>
      <c r="K22" s="2">
        <f>IF(ISNUMBER(B!K22),25*(Params!M$2+1-Rank!K22)/Params!M$2,"")</f>
        <v>20.833333333333332</v>
      </c>
      <c r="L22" s="2">
        <f>IF(ISNUMBER(B!L22),25*(Params!N$2+1-Rank!L22)/Params!N$2,"")</f>
        <v>18.235294117647058</v>
      </c>
      <c r="M22" s="2">
        <f>IF(ISNUMBER(B!M22),25*(Params!O$2+1-Rank!M22)/Params!O$2,"")</f>
        <v>15.662650602409638</v>
      </c>
      <c r="N22" s="2">
        <f>IF(ISNUMBER(B!N22),25*(Params!P$2+1-Rank!N22)/Params!P$2,"")</f>
        <v>17.233009708737864</v>
      </c>
    </row>
    <row r="23" spans="1:14" x14ac:dyDescent="0.25">
      <c r="A23">
        <v>22</v>
      </c>
      <c r="B23" s="1" t="s">
        <v>41</v>
      </c>
      <c r="C23" s="2">
        <f>IF(ISNUMBER(B!C23),25*(Params!E$2+1-Rank!C23)/Params!E$2,"")</f>
        <v>14.75609756097561</v>
      </c>
      <c r="D23" s="2">
        <f>IF(ISNUMBER(B!D23),25*(Params!F$2+1-Rank!D23)/Params!F$2,"")</f>
        <v>22.959183673469386</v>
      </c>
      <c r="E23" s="2">
        <f>IF(ISNUMBER(B!E23),25*(Params!G$2+1-Rank!E23)/Params!G$2,"")</f>
        <v>4.6610169491525424</v>
      </c>
      <c r="F23" s="2">
        <f>IF(ISNUMBER(B!F23),25*(Params!H$2+1-Rank!F23)/Params!H$2,"")</f>
        <v>9.375</v>
      </c>
      <c r="G23" s="2">
        <f>IF(ISNUMBER(B!G23),25*(Params!I$2+1-Rank!G23)/Params!I$2,"")</f>
        <v>23.464912280701753</v>
      </c>
      <c r="H23" s="2">
        <f>IF(ISNUMBER(B!H23),25*(Params!J$2+1-Rank!H23)/Params!J$2,"")</f>
        <v>22.841726618705035</v>
      </c>
      <c r="I23" s="2">
        <f>IF(ISNUMBER(B!I23),25*(Params!K$2+1-Rank!I23)/Params!K$2,"")</f>
        <v>17.741935483870968</v>
      </c>
      <c r="J23" s="2">
        <f>IF(ISNUMBER(B!J23),25*(Params!L$2+1-Rank!J23)/Params!L$2,"")</f>
        <v>21.124031007751938</v>
      </c>
      <c r="K23" s="2">
        <f>IF(ISNUMBER(B!K23),25*(Params!M$2+1-Rank!K23)/Params!M$2,"")</f>
        <v>21.666666666666668</v>
      </c>
      <c r="L23" s="2">
        <f>IF(ISNUMBER(B!L23),25*(Params!N$2+1-Rank!L23)/Params!N$2,"")</f>
        <v>17.941176470588236</v>
      </c>
      <c r="M23" s="2">
        <f>IF(ISNUMBER(B!M23),25*(Params!O$2+1-Rank!M23)/Params!O$2,"")</f>
        <v>18.072289156626507</v>
      </c>
      <c r="N23" s="2">
        <f>IF(ISNUMBER(B!N23),25*(Params!P$2+1-Rank!N23)/Params!P$2,"")</f>
        <v>15.048543689320388</v>
      </c>
    </row>
    <row r="24" spans="1:14" x14ac:dyDescent="0.25">
      <c r="A24">
        <v>23</v>
      </c>
      <c r="B24" s="1" t="s">
        <v>42</v>
      </c>
      <c r="C24" s="2">
        <f>IF(ISNUMBER(B!C24),25*(Params!E$2+1-Rank!C24)/Params!E$2,"")</f>
        <v>19.512195121951219</v>
      </c>
      <c r="D24" s="2">
        <f>IF(ISNUMBER(B!D24),25*(Params!F$2+1-Rank!D24)/Params!F$2,"")</f>
        <v>21.088435374149661</v>
      </c>
      <c r="E24" s="2">
        <f>IF(ISNUMBER(B!E24),25*(Params!G$2+1-Rank!E24)/Params!G$2,"")</f>
        <v>18.64406779661017</v>
      </c>
      <c r="F24" s="2">
        <f>IF(ISNUMBER(B!F24),25*(Params!H$2+1-Rank!F24)/Params!H$2,"")</f>
        <v>10.267857142857142</v>
      </c>
      <c r="G24" s="2">
        <f>IF(ISNUMBER(B!G24),25*(Params!I$2+1-Rank!G24)/Params!I$2,"")</f>
        <v>22.368421052631579</v>
      </c>
      <c r="H24" s="2">
        <f>IF(ISNUMBER(B!H24),25*(Params!J$2+1-Rank!H24)/Params!J$2,"")</f>
        <v>14.388489208633093</v>
      </c>
      <c r="I24" s="2">
        <f>IF(ISNUMBER(B!I24),25*(Params!K$2+1-Rank!I24)/Params!K$2,"")</f>
        <v>17.338709677419356</v>
      </c>
      <c r="J24" s="2">
        <f>IF(ISNUMBER(B!J24),25*(Params!L$2+1-Rank!J24)/Params!L$2,"")</f>
        <v>21.511627906976745</v>
      </c>
      <c r="K24" s="2">
        <f>IF(ISNUMBER(B!K24),25*(Params!M$2+1-Rank!K24)/Params!M$2,"")</f>
        <v>10.833333333333334</v>
      </c>
      <c r="L24" s="2">
        <f>IF(ISNUMBER(B!L24),25*(Params!N$2+1-Rank!L24)/Params!N$2,"")</f>
        <v>15.882352941176471</v>
      </c>
      <c r="M24" s="2">
        <f>IF(ISNUMBER(B!M24),25*(Params!O$2+1-Rank!M24)/Params!O$2,"")</f>
        <v>20.180722891566266</v>
      </c>
      <c r="N24" s="2">
        <f>IF(ISNUMBER(B!N24),25*(Params!P$2+1-Rank!N24)/Params!P$2,"")</f>
        <v>19.902912621359224</v>
      </c>
    </row>
    <row r="25" spans="1:14" x14ac:dyDescent="0.25">
      <c r="A25">
        <v>24</v>
      </c>
      <c r="B25" s="1" t="s">
        <v>43</v>
      </c>
      <c r="C25" s="2">
        <f>IF(ISNUMBER(B!C25),25*(Params!E$2+1-Rank!C25)/Params!E$2,"")</f>
        <v>19.26829268292683</v>
      </c>
      <c r="D25" s="2">
        <f>IF(ISNUMBER(B!D25),25*(Params!F$2+1-Rank!D25)/Params!F$2,"")</f>
        <v>16.156462585034014</v>
      </c>
      <c r="E25" s="2" t="str">
        <f>IF(ISNUMBER(B!E25),25*(Params!G$2+1-Rank!E25)/Params!G$2,"")</f>
        <v/>
      </c>
      <c r="F25" s="2">
        <f>IF(ISNUMBER(B!F25),25*(Params!H$2+1-Rank!F25)/Params!H$2,"")</f>
        <v>17.410714285714285</v>
      </c>
      <c r="G25" s="2">
        <f>IF(ISNUMBER(B!G25),25*(Params!I$2+1-Rank!G25)/Params!I$2,"")</f>
        <v>21.491228070175438</v>
      </c>
      <c r="H25" s="2">
        <f>IF(ISNUMBER(B!H25),25*(Params!J$2+1-Rank!H25)/Params!J$2,"")</f>
        <v>19.244604316546763</v>
      </c>
      <c r="I25" s="2">
        <f>IF(ISNUMBER(B!I25),25*(Params!K$2+1-Rank!I25)/Params!K$2,"")</f>
        <v>21.774193548387096</v>
      </c>
      <c r="J25" s="2">
        <f>IF(ISNUMBER(B!J25),25*(Params!L$2+1-Rank!J25)/Params!L$2,"")</f>
        <v>20.736434108527131</v>
      </c>
      <c r="K25" s="2">
        <f>IF(ISNUMBER(B!K25),25*(Params!M$2+1-Rank!K25)/Params!M$2,"")</f>
        <v>18.611111111111111</v>
      </c>
      <c r="L25" s="2">
        <f>IF(ISNUMBER(B!L25),25*(Params!N$2+1-Rank!L25)/Params!N$2,"")</f>
        <v>9.117647058823529</v>
      </c>
      <c r="M25" s="2">
        <f>IF(ISNUMBER(B!M25),25*(Params!O$2+1-Rank!M25)/Params!O$2,"")</f>
        <v>14.457831325301205</v>
      </c>
      <c r="N25" s="2">
        <f>IF(ISNUMBER(B!N25),25*(Params!P$2+1-Rank!N25)/Params!P$2,"")</f>
        <v>20.631067961165048</v>
      </c>
    </row>
    <row r="26" spans="1:14" x14ac:dyDescent="0.25">
      <c r="A26">
        <v>25</v>
      </c>
      <c r="B26" s="1" t="s">
        <v>44</v>
      </c>
      <c r="C26" s="2">
        <f>IF(ISNUMBER(B!C26),25*(Params!E$2+1-Rank!C26)/Params!E$2,"")</f>
        <v>17.439024390243901</v>
      </c>
      <c r="D26" s="2">
        <f>IF(ISNUMBER(B!D26),25*(Params!F$2+1-Rank!D26)/Params!F$2,"")</f>
        <v>23.80952380952381</v>
      </c>
      <c r="E26" s="2">
        <f>IF(ISNUMBER(B!E26),25*(Params!G$2+1-Rank!E26)/Params!G$2,"")</f>
        <v>10.59322033898305</v>
      </c>
      <c r="F26" s="2">
        <f>IF(ISNUMBER(B!F26),25*(Params!H$2+1-Rank!F26)/Params!H$2,"")</f>
        <v>15.178571428571429</v>
      </c>
      <c r="G26" s="2">
        <f>IF(ISNUMBER(B!G26),25*(Params!I$2+1-Rank!G26)/Params!I$2,"")</f>
        <v>21.92982456140351</v>
      </c>
      <c r="H26" s="2">
        <f>IF(ISNUMBER(B!H26),25*(Params!J$2+1-Rank!H26)/Params!J$2,"")</f>
        <v>19.064748201438849</v>
      </c>
      <c r="I26" s="2">
        <f>IF(ISNUMBER(B!I26),25*(Params!K$2+1-Rank!I26)/Params!K$2,"")</f>
        <v>6.0483870967741939</v>
      </c>
      <c r="J26" s="2">
        <f>IF(ISNUMBER(B!J26),25*(Params!L$2+1-Rank!J26)/Params!L$2,"")</f>
        <v>23.643410852713178</v>
      </c>
      <c r="K26" s="2">
        <f>IF(ISNUMBER(B!K26),25*(Params!M$2+1-Rank!K26)/Params!M$2,"")</f>
        <v>14.722222222222221</v>
      </c>
      <c r="L26" s="2">
        <f>IF(ISNUMBER(B!L26),25*(Params!N$2+1-Rank!L26)/Params!N$2,"")</f>
        <v>23.235294117647058</v>
      </c>
      <c r="M26" s="2">
        <f>IF(ISNUMBER(B!M26),25*(Params!O$2+1-Rank!M26)/Params!O$2,"")</f>
        <v>13.554216867469879</v>
      </c>
      <c r="N26" s="2">
        <f>IF(ISNUMBER(B!N26),25*(Params!P$2+1-Rank!N26)/Params!P$2,"")</f>
        <v>13.83495145631068</v>
      </c>
    </row>
    <row r="27" spans="1:14" x14ac:dyDescent="0.25">
      <c r="A27">
        <v>26</v>
      </c>
      <c r="B27" s="1" t="s">
        <v>45</v>
      </c>
      <c r="C27" s="2">
        <f>IF(ISNUMBER(B!C27),25*(Params!E$2+1-Rank!C27)/Params!E$2,"")</f>
        <v>23.170731707317074</v>
      </c>
      <c r="D27" s="2">
        <f>IF(ISNUMBER(B!D27),25*(Params!F$2+1-Rank!D27)/Params!F$2,"")</f>
        <v>22.108843537414966</v>
      </c>
      <c r="E27" s="2">
        <f>IF(ISNUMBER(B!E27),25*(Params!G$2+1-Rank!E27)/Params!G$2,"")</f>
        <v>10.169491525423728</v>
      </c>
      <c r="F27" s="2" t="str">
        <f>IF(ISNUMBER(B!F27),25*(Params!H$2+1-Rank!F27)/Params!H$2,"")</f>
        <v/>
      </c>
      <c r="G27" s="2">
        <f>IF(ISNUMBER(B!G27),25*(Params!I$2+1-Rank!G27)/Params!I$2,"")</f>
        <v>21.271929824561404</v>
      </c>
      <c r="H27" s="2">
        <f>IF(ISNUMBER(B!H27),25*(Params!J$2+1-Rank!H27)/Params!J$2,"")</f>
        <v>21.402877697841728</v>
      </c>
      <c r="I27" s="2">
        <f>IF(ISNUMBER(B!I27),25*(Params!K$2+1-Rank!I27)/Params!K$2,"")</f>
        <v>15.32258064516129</v>
      </c>
      <c r="J27" s="2">
        <f>IF(ISNUMBER(B!J27),25*(Params!L$2+1-Rank!J27)/Params!L$2,"")</f>
        <v>15.697674418604651</v>
      </c>
      <c r="K27" s="2">
        <f>IF(ISNUMBER(B!K27),25*(Params!M$2+1-Rank!K27)/Params!M$2,"")</f>
        <v>18.333333333333332</v>
      </c>
      <c r="L27" s="2">
        <f>IF(ISNUMBER(B!L27),25*(Params!N$2+1-Rank!L27)/Params!N$2,"")</f>
        <v>17.647058823529413</v>
      </c>
      <c r="M27" s="2">
        <f>IF(ISNUMBER(B!M27),25*(Params!O$2+1-Rank!M27)/Params!O$2,"")</f>
        <v>18.373493975903614</v>
      </c>
      <c r="N27" s="2">
        <f>IF(ISNUMBER(B!N27),25*(Params!P$2+1-Rank!N27)/Params!P$2,"")</f>
        <v>11.893203883495145</v>
      </c>
    </row>
    <row r="28" spans="1:14" x14ac:dyDescent="0.25">
      <c r="A28">
        <v>27</v>
      </c>
      <c r="B28" s="1" t="s">
        <v>46</v>
      </c>
      <c r="C28" s="2">
        <f>IF(ISNUMBER(B!C28),25*(Params!E$2+1-Rank!C28)/Params!E$2,"")</f>
        <v>24.024390243902438</v>
      </c>
      <c r="D28" s="2">
        <f>IF(ISNUMBER(B!D28),25*(Params!F$2+1-Rank!D28)/Params!F$2,"")</f>
        <v>7.6530612244897958</v>
      </c>
      <c r="E28" s="2">
        <f>IF(ISNUMBER(B!E28),25*(Params!G$2+1-Rank!E28)/Params!G$2,"")</f>
        <v>3.3898305084745761</v>
      </c>
      <c r="F28" s="2">
        <f>IF(ISNUMBER(B!F28),25*(Params!H$2+1-Rank!F28)/Params!H$2,"")</f>
        <v>11.160714285714286</v>
      </c>
      <c r="G28" s="2">
        <f>IF(ISNUMBER(B!G28),25*(Params!I$2+1-Rank!G28)/Params!I$2,"")</f>
        <v>17.763157894736842</v>
      </c>
      <c r="H28" s="2">
        <f>IF(ISNUMBER(B!H28),25*(Params!J$2+1-Rank!H28)/Params!J$2,"")</f>
        <v>21.762589928057555</v>
      </c>
      <c r="I28" s="2">
        <f>IF(ISNUMBER(B!I28),25*(Params!K$2+1-Rank!I28)/Params!K$2,"")</f>
        <v>10.080645161290322</v>
      </c>
      <c r="J28" s="2">
        <f>IF(ISNUMBER(B!J28),25*(Params!L$2+1-Rank!J28)/Params!L$2,"")</f>
        <v>18.217054263565892</v>
      </c>
      <c r="K28" s="2">
        <f>IF(ISNUMBER(B!K28),25*(Params!M$2+1-Rank!K28)/Params!M$2,"")</f>
        <v>17.222222222222221</v>
      </c>
      <c r="L28" s="2">
        <f>IF(ISNUMBER(B!L28),25*(Params!N$2+1-Rank!L28)/Params!N$2,"")</f>
        <v>15.588235294117647</v>
      </c>
      <c r="M28" s="2">
        <f>IF(ISNUMBER(B!M28),25*(Params!O$2+1-Rank!M28)/Params!O$2,"")</f>
        <v>19.277108433734941</v>
      </c>
      <c r="N28" s="2">
        <f>IF(ISNUMBER(B!N28),25*(Params!P$2+1-Rank!N28)/Params!P$2,"")</f>
        <v>21.844660194174757</v>
      </c>
    </row>
    <row r="29" spans="1:14" x14ac:dyDescent="0.25">
      <c r="A29">
        <v>28</v>
      </c>
      <c r="B29" s="1" t="s">
        <v>47</v>
      </c>
      <c r="C29" s="2">
        <f>IF(ISNUMBER(B!C29),25*(Params!E$2+1-Rank!C29)/Params!E$2,"")</f>
        <v>16.341463414634145</v>
      </c>
      <c r="D29" s="2">
        <f>IF(ISNUMBER(B!D29),25*(Params!F$2+1-Rank!D29)/Params!F$2,"")</f>
        <v>21.258503401360546</v>
      </c>
      <c r="E29" s="2" t="str">
        <f>IF(ISNUMBER(B!E29),25*(Params!G$2+1-Rank!E29)/Params!G$2,"")</f>
        <v/>
      </c>
      <c r="F29" s="2" t="str">
        <f>IF(ISNUMBER(B!F29),25*(Params!H$2+1-Rank!F29)/Params!H$2,"")</f>
        <v/>
      </c>
      <c r="G29" s="2">
        <f>IF(ISNUMBER(B!G29),25*(Params!I$2+1-Rank!G29)/Params!I$2,"")</f>
        <v>17.982456140350877</v>
      </c>
      <c r="H29" s="2">
        <f>IF(ISNUMBER(B!H29),25*(Params!J$2+1-Rank!H29)/Params!J$2,"")</f>
        <v>23.920863309352519</v>
      </c>
      <c r="I29" s="2">
        <f>IF(ISNUMBER(B!I29),25*(Params!K$2+1-Rank!I29)/Params!K$2,"")</f>
        <v>14.516129032258064</v>
      </c>
      <c r="J29" s="2">
        <f>IF(ISNUMBER(B!J29),25*(Params!L$2+1-Rank!J29)/Params!L$2,"")</f>
        <v>18.023255813953487</v>
      </c>
      <c r="K29" s="2">
        <f>IF(ISNUMBER(B!K29),25*(Params!M$2+1-Rank!K29)/Params!M$2,"")</f>
        <v>21.111111111111111</v>
      </c>
      <c r="L29" s="2">
        <f>IF(ISNUMBER(B!L29),25*(Params!N$2+1-Rank!L29)/Params!N$2,"")</f>
        <v>16.764705882352942</v>
      </c>
      <c r="M29" s="2">
        <f>IF(ISNUMBER(B!M29),25*(Params!O$2+1-Rank!M29)/Params!O$2,"")</f>
        <v>15.060240963855422</v>
      </c>
      <c r="N29" s="2">
        <f>IF(ISNUMBER(B!N29),25*(Params!P$2+1-Rank!N29)/Params!P$2,"")</f>
        <v>8.2524271844660202</v>
      </c>
    </row>
    <row r="30" spans="1:14" x14ac:dyDescent="0.25">
      <c r="A30">
        <v>29</v>
      </c>
      <c r="B30" s="1" t="s">
        <v>48</v>
      </c>
      <c r="C30" s="2">
        <f>IF(ISNUMBER(B!C30),25*(Params!E$2+1-Rank!C30)/Params!E$2,"")</f>
        <v>22.439024390243901</v>
      </c>
      <c r="D30" s="2">
        <f>IF(ISNUMBER(B!D30),25*(Params!F$2+1-Rank!D30)/Params!F$2,"")</f>
        <v>19.897959183673468</v>
      </c>
      <c r="E30" s="2">
        <f>IF(ISNUMBER(B!E30),25*(Params!G$2+1-Rank!E30)/Params!G$2,"")</f>
        <v>9.3220338983050848</v>
      </c>
      <c r="F30" s="2">
        <f>IF(ISNUMBER(B!F30),25*(Params!H$2+1-Rank!F30)/Params!H$2,"")</f>
        <v>11.607142857142858</v>
      </c>
      <c r="G30" s="2">
        <f>IF(ISNUMBER(B!G30),25*(Params!I$2+1-Rank!G30)/Params!I$2,"")</f>
        <v>0.43859649122807015</v>
      </c>
      <c r="H30" s="2">
        <f>IF(ISNUMBER(B!H30),25*(Params!J$2+1-Rank!H30)/Params!J$2,"")</f>
        <v>18.345323741007196</v>
      </c>
      <c r="I30" s="2">
        <f>IF(ISNUMBER(B!I30),25*(Params!K$2+1-Rank!I30)/Params!K$2,"")</f>
        <v>20.161290322580644</v>
      </c>
      <c r="J30" s="2">
        <f>IF(ISNUMBER(B!J30),25*(Params!L$2+1-Rank!J30)/Params!L$2,"")</f>
        <v>4.8449612403100772</v>
      </c>
      <c r="K30" s="2" t="str">
        <f>IF(ISNUMBER(B!K30),25*(Params!M$2+1-Rank!K30)/Params!M$2,"")</f>
        <v/>
      </c>
      <c r="L30" s="2">
        <f>IF(ISNUMBER(B!L30),25*(Params!N$2+1-Rank!L30)/Params!N$2,"")</f>
        <v>14.705882352941176</v>
      </c>
      <c r="M30" s="2">
        <f>IF(ISNUMBER(B!M30),25*(Params!O$2+1-Rank!M30)/Params!O$2,"")</f>
        <v>24.397590361445783</v>
      </c>
      <c r="N30" s="2">
        <f>IF(ISNUMBER(B!N30),25*(Params!P$2+1-Rank!N30)/Params!P$2,"")</f>
        <v>23.78640776699029</v>
      </c>
    </row>
    <row r="31" spans="1:14" x14ac:dyDescent="0.25">
      <c r="A31">
        <v>30</v>
      </c>
      <c r="B31" s="1" t="s">
        <v>49</v>
      </c>
      <c r="C31" s="2">
        <f>IF(ISNUMBER(B!C31),25*(Params!E$2+1-Rank!C31)/Params!E$2,"")</f>
        <v>20.365853658536587</v>
      </c>
      <c r="D31" s="2">
        <f>IF(ISNUMBER(B!D31),25*(Params!F$2+1-Rank!D31)/Params!F$2,"")</f>
        <v>15.986394557823129</v>
      </c>
      <c r="E31" s="2">
        <f>IF(ISNUMBER(B!E31),25*(Params!G$2+1-Rank!E31)/Params!G$2,"")</f>
        <v>14.40677966101695</v>
      </c>
      <c r="F31" s="2">
        <f>IF(ISNUMBER(B!F31),25*(Params!H$2+1-Rank!F31)/Params!H$2,"")</f>
        <v>16.964285714285715</v>
      </c>
      <c r="G31" s="2">
        <f>IF(ISNUMBER(B!G31),25*(Params!I$2+1-Rank!G31)/Params!I$2,"")</f>
        <v>15.350877192982455</v>
      </c>
      <c r="H31" s="2">
        <f>IF(ISNUMBER(B!H31),25*(Params!J$2+1-Rank!H31)/Params!J$2,"")</f>
        <v>17.805755395683452</v>
      </c>
      <c r="I31" s="2">
        <f>IF(ISNUMBER(B!I31),25*(Params!K$2+1-Rank!I31)/Params!K$2,"")</f>
        <v>9.67741935483871</v>
      </c>
      <c r="J31" s="2">
        <f>IF(ISNUMBER(B!J31),25*(Params!L$2+1-Rank!J31)/Params!L$2,"")</f>
        <v>21.899224806201552</v>
      </c>
      <c r="K31" s="2">
        <f>IF(ISNUMBER(B!K31),25*(Params!M$2+1-Rank!K31)/Params!M$2,"")</f>
        <v>16.111111111111111</v>
      </c>
      <c r="L31" s="2">
        <f>IF(ISNUMBER(B!L31),25*(Params!N$2+1-Rank!L31)/Params!N$2,"")</f>
        <v>15</v>
      </c>
      <c r="M31" s="2">
        <f>IF(ISNUMBER(B!M31),25*(Params!O$2+1-Rank!M31)/Params!O$2,"")</f>
        <v>5.4216867469879517</v>
      </c>
      <c r="N31" s="2">
        <f>IF(ISNUMBER(B!N31),25*(Params!P$2+1-Rank!N31)/Params!P$2,"")</f>
        <v>14.805825242718447</v>
      </c>
    </row>
    <row r="32" spans="1:14" x14ac:dyDescent="0.25">
      <c r="A32">
        <v>31</v>
      </c>
      <c r="B32" s="1" t="s">
        <v>50</v>
      </c>
      <c r="C32" s="2">
        <f>IF(ISNUMBER(B!C32),25*(Params!E$2+1-Rank!C32)/Params!E$2,"")</f>
        <v>21.097560975609756</v>
      </c>
      <c r="D32" s="2">
        <f>IF(ISNUMBER(B!D32),25*(Params!F$2+1-Rank!D32)/Params!F$2,"")</f>
        <v>18.027210884353742</v>
      </c>
      <c r="E32" s="2">
        <f>IF(ISNUMBER(B!E32),25*(Params!G$2+1-Rank!E32)/Params!G$2,"")</f>
        <v>24.152542372881356</v>
      </c>
      <c r="F32" s="2">
        <f>IF(ISNUMBER(B!F32),25*(Params!H$2+1-Rank!F32)/Params!H$2,"")</f>
        <v>5.8035714285714288</v>
      </c>
      <c r="G32" s="2">
        <f>IF(ISNUMBER(B!G32),25*(Params!I$2+1-Rank!G32)/Params!I$2,"")</f>
        <v>11.403508771929825</v>
      </c>
      <c r="H32" s="2">
        <f>IF(ISNUMBER(B!H32),25*(Params!J$2+1-Rank!H32)/Params!J$2,"")</f>
        <v>23.381294964028775</v>
      </c>
      <c r="I32" s="2">
        <f>IF(ISNUMBER(B!I32),25*(Params!K$2+1-Rank!I32)/Params!K$2,"")</f>
        <v>5.645161290322581</v>
      </c>
      <c r="J32" s="2">
        <f>IF(ISNUMBER(B!J32),25*(Params!L$2+1-Rank!J32)/Params!L$2,"")</f>
        <v>21.31782945736434</v>
      </c>
      <c r="K32" s="2">
        <f>IF(ISNUMBER(B!K32),25*(Params!M$2+1-Rank!K32)/Params!M$2,"")</f>
        <v>18.888888888888889</v>
      </c>
      <c r="L32" s="2">
        <f>IF(ISNUMBER(B!L32),25*(Params!N$2+1-Rank!L32)/Params!N$2,"")</f>
        <v>1.7647058823529411</v>
      </c>
      <c r="M32" s="2">
        <f>IF(ISNUMBER(B!M32),25*(Params!O$2+1-Rank!M32)/Params!O$2,"")</f>
        <v>21.686746987951807</v>
      </c>
      <c r="N32" s="2">
        <f>IF(ISNUMBER(B!N32),25*(Params!P$2+1-Rank!N32)/Params!P$2,"")</f>
        <v>3.6407766990291264</v>
      </c>
    </row>
    <row r="33" spans="1:14" x14ac:dyDescent="0.25">
      <c r="A33">
        <v>32</v>
      </c>
      <c r="B33" s="1" t="s">
        <v>51</v>
      </c>
      <c r="C33" s="2">
        <f>IF(ISNUMBER(B!C33),25*(Params!E$2+1-Rank!C33)/Params!E$2,"")</f>
        <v>18.048780487804876</v>
      </c>
      <c r="D33" s="2">
        <f>IF(ISNUMBER(B!D33),25*(Params!F$2+1-Rank!D33)/Params!F$2,"")</f>
        <v>21.938775510204081</v>
      </c>
      <c r="E33" s="2">
        <f>IF(ISNUMBER(B!E33),25*(Params!G$2+1-Rank!E33)/Params!G$2,"")</f>
        <v>8.898305084745763</v>
      </c>
      <c r="F33" s="2" t="str">
        <f>IF(ISNUMBER(B!F33),25*(Params!H$2+1-Rank!F33)/Params!H$2,"")</f>
        <v/>
      </c>
      <c r="G33" s="2" t="str">
        <f>IF(ISNUMBER(B!G33),25*(Params!I$2+1-Rank!G33)/Params!I$2,"")</f>
        <v/>
      </c>
      <c r="H33" s="2">
        <f>IF(ISNUMBER(B!H33),25*(Params!J$2+1-Rank!H33)/Params!J$2,"")</f>
        <v>19.964028776978417</v>
      </c>
      <c r="I33" s="2">
        <f>IF(ISNUMBER(B!I33),25*(Params!K$2+1-Rank!I33)/Params!K$2,"")</f>
        <v>14.112903225806452</v>
      </c>
      <c r="J33" s="2">
        <f>IF(ISNUMBER(B!J33),25*(Params!L$2+1-Rank!J33)/Params!L$2,"")</f>
        <v>19.961240310077521</v>
      </c>
      <c r="K33" s="2">
        <f>IF(ISNUMBER(B!K33),25*(Params!M$2+1-Rank!K33)/Params!M$2,"")</f>
        <v>18.055555555555557</v>
      </c>
      <c r="L33" s="2">
        <f>IF(ISNUMBER(B!L33),25*(Params!N$2+1-Rank!L33)/Params!N$2,"")</f>
        <v>6.7647058823529411</v>
      </c>
      <c r="M33" s="2">
        <f>IF(ISNUMBER(B!M33),25*(Params!O$2+1-Rank!M33)/Params!O$2,"")</f>
        <v>18.072289156626507</v>
      </c>
      <c r="N33" s="2">
        <f>IF(ISNUMBER(B!N33),25*(Params!P$2+1-Rank!N33)/Params!P$2,"")</f>
        <v>22.572815533980581</v>
      </c>
    </row>
    <row r="34" spans="1:14" x14ac:dyDescent="0.25">
      <c r="A34">
        <v>33</v>
      </c>
      <c r="B34" s="1" t="s">
        <v>52</v>
      </c>
      <c r="C34" s="2">
        <f>IF(ISNUMBER(B!C34),25*(Params!E$2+1-Rank!C34)/Params!E$2,"")</f>
        <v>18.658536585365855</v>
      </c>
      <c r="D34" s="2">
        <f>IF(ISNUMBER(B!D34),25*(Params!F$2+1-Rank!D34)/Params!F$2,"")</f>
        <v>14.285714285714286</v>
      </c>
      <c r="E34" s="2">
        <f>IF(ISNUMBER(B!E34),25*(Params!G$2+1-Rank!E34)/Params!G$2,"")</f>
        <v>15.254237288135593</v>
      </c>
      <c r="F34" s="2">
        <f>IF(ISNUMBER(B!F34),25*(Params!H$2+1-Rank!F34)/Params!H$2,"")</f>
        <v>6.25</v>
      </c>
      <c r="G34" s="2">
        <f>IF(ISNUMBER(B!G34),25*(Params!I$2+1-Rank!G34)/Params!I$2,"")</f>
        <v>16.228070175438596</v>
      </c>
      <c r="H34" s="2">
        <f>IF(ISNUMBER(B!H34),25*(Params!J$2+1-Rank!H34)/Params!J$2,"")</f>
        <v>14.928057553956835</v>
      </c>
      <c r="I34" s="2">
        <f>IF(ISNUMBER(B!I34),25*(Params!K$2+1-Rank!I34)/Params!K$2,"")</f>
        <v>12.5</v>
      </c>
      <c r="J34" s="2">
        <f>IF(ISNUMBER(B!J34),25*(Params!L$2+1-Rank!J34)/Params!L$2,"")</f>
        <v>6.9767441860465116</v>
      </c>
      <c r="K34" s="2">
        <f>IF(ISNUMBER(B!K34),25*(Params!M$2+1-Rank!K34)/Params!M$2,"")</f>
        <v>12.222222222222221</v>
      </c>
      <c r="L34" s="2">
        <f>IF(ISNUMBER(B!L34),25*(Params!N$2+1-Rank!L34)/Params!N$2,"")</f>
        <v>15.294117647058824</v>
      </c>
      <c r="M34" s="2">
        <f>IF(ISNUMBER(B!M34),25*(Params!O$2+1-Rank!M34)/Params!O$2,"")</f>
        <v>16.867469879518072</v>
      </c>
      <c r="N34" s="2">
        <f>IF(ISNUMBER(B!N34),25*(Params!P$2+1-Rank!N34)/Params!P$2,"")</f>
        <v>19.660194174757283</v>
      </c>
    </row>
    <row r="35" spans="1:14" x14ac:dyDescent="0.25">
      <c r="A35">
        <v>34</v>
      </c>
      <c r="B35" s="1" t="s">
        <v>53</v>
      </c>
      <c r="C35" s="2">
        <f>IF(ISNUMBER(B!C35),25*(Params!E$2+1-Rank!C35)/Params!E$2,"")</f>
        <v>12.439024390243903</v>
      </c>
      <c r="D35" s="2">
        <f>IF(ISNUMBER(B!D35),25*(Params!F$2+1-Rank!D35)/Params!F$2,"")</f>
        <v>20.408163265306122</v>
      </c>
      <c r="E35" s="2" t="str">
        <f>IF(ISNUMBER(B!E35),25*(Params!G$2+1-Rank!E35)/Params!G$2,"")</f>
        <v/>
      </c>
      <c r="F35" s="2">
        <f>IF(ISNUMBER(B!F35),25*(Params!H$2+1-Rank!F35)/Params!H$2,"")</f>
        <v>2.2321428571428572</v>
      </c>
      <c r="G35" s="2">
        <f>IF(ISNUMBER(B!G35),25*(Params!I$2+1-Rank!G35)/Params!I$2,"")</f>
        <v>13.157894736842104</v>
      </c>
      <c r="H35" s="2">
        <f>IF(ISNUMBER(B!H35),25*(Params!J$2+1-Rank!H35)/Params!J$2,"")</f>
        <v>24.46043165467626</v>
      </c>
      <c r="I35" s="2" t="str">
        <f>IF(ISNUMBER(B!I35),25*(Params!K$2+1-Rank!I35)/Params!K$2,"")</f>
        <v/>
      </c>
      <c r="J35" s="2">
        <f>IF(ISNUMBER(B!J35),25*(Params!L$2+1-Rank!J35)/Params!L$2,"")</f>
        <v>17.635658914728683</v>
      </c>
      <c r="K35" s="2">
        <f>IF(ISNUMBER(B!K35),25*(Params!M$2+1-Rank!K35)/Params!M$2,"")</f>
        <v>5.2777777777777777</v>
      </c>
      <c r="L35" s="2">
        <f>IF(ISNUMBER(B!L35),25*(Params!N$2+1-Rank!L35)/Params!N$2,"")</f>
        <v>12.352941176470589</v>
      </c>
      <c r="M35" s="2">
        <f>IF(ISNUMBER(B!M35),25*(Params!O$2+1-Rank!M35)/Params!O$2,"")</f>
        <v>21.987951807228917</v>
      </c>
      <c r="N35" s="2">
        <f>IF(ISNUMBER(B!N35),25*(Params!P$2+1-Rank!N35)/Params!P$2,"")</f>
        <v>25</v>
      </c>
    </row>
    <row r="36" spans="1:14" x14ac:dyDescent="0.25">
      <c r="A36">
        <v>35</v>
      </c>
      <c r="B36" s="1" t="s">
        <v>54</v>
      </c>
      <c r="C36" s="2">
        <f>IF(ISNUMBER(B!C36),25*(Params!E$2+1-Rank!C36)/Params!E$2,"")</f>
        <v>23.658536585365855</v>
      </c>
      <c r="D36" s="2">
        <f>IF(ISNUMBER(B!D36),25*(Params!F$2+1-Rank!D36)/Params!F$2,"")</f>
        <v>17.687074829931973</v>
      </c>
      <c r="E36" s="2" t="str">
        <f>IF(ISNUMBER(B!E36),25*(Params!G$2+1-Rank!E36)/Params!G$2,"")</f>
        <v/>
      </c>
      <c r="F36" s="2">
        <f>IF(ISNUMBER(B!F36),25*(Params!H$2+1-Rank!F36)/Params!H$2,"")</f>
        <v>8.9285714285714288</v>
      </c>
      <c r="G36" s="2">
        <f>IF(ISNUMBER(B!G36),25*(Params!I$2+1-Rank!G36)/Params!I$2,"")</f>
        <v>20.614035087719298</v>
      </c>
      <c r="H36" s="2">
        <f>IF(ISNUMBER(B!H36),25*(Params!J$2+1-Rank!H36)/Params!J$2,"")</f>
        <v>17.266187050359711</v>
      </c>
      <c r="I36" s="2">
        <f>IF(ISNUMBER(B!I36),25*(Params!K$2+1-Rank!I36)/Params!K$2,"")</f>
        <v>12.903225806451612</v>
      </c>
      <c r="J36" s="2">
        <f>IF(ISNUMBER(B!J36),25*(Params!L$2+1-Rank!J36)/Params!L$2,"")</f>
        <v>14.147286821705427</v>
      </c>
      <c r="K36" s="2">
        <f>IF(ISNUMBER(B!K36),25*(Params!M$2+1-Rank!K36)/Params!M$2,"")</f>
        <v>16.944444444444443</v>
      </c>
      <c r="L36" s="2">
        <f>IF(ISNUMBER(B!L36),25*(Params!N$2+1-Rank!L36)/Params!N$2,"")</f>
        <v>10</v>
      </c>
      <c r="M36" s="2">
        <f>IF(ISNUMBER(B!M36),25*(Params!O$2+1-Rank!M36)/Params!O$2,"")</f>
        <v>10.843373493975903</v>
      </c>
      <c r="N36" s="2">
        <f>IF(ISNUMBER(B!N36),25*(Params!P$2+1-Rank!N36)/Params!P$2,"")</f>
        <v>8.9805825242718438</v>
      </c>
    </row>
    <row r="37" spans="1:14" x14ac:dyDescent="0.25">
      <c r="A37">
        <v>36</v>
      </c>
      <c r="B37" s="1" t="s">
        <v>55</v>
      </c>
      <c r="C37" s="2">
        <f>IF(ISNUMBER(B!C37),25*(Params!E$2+1-Rank!C37)/Params!E$2,"")</f>
        <v>22.682926829268293</v>
      </c>
      <c r="D37" s="2">
        <f>IF(ISNUMBER(B!D37),25*(Params!F$2+1-Rank!D37)/Params!F$2,"")</f>
        <v>17.346938775510203</v>
      </c>
      <c r="E37" s="2">
        <f>IF(ISNUMBER(B!E37),25*(Params!G$2+1-Rank!E37)/Params!G$2,"")</f>
        <v>5.9322033898305087</v>
      </c>
      <c r="F37" s="2">
        <f>IF(ISNUMBER(B!F37),25*(Params!H$2+1-Rank!F37)/Params!H$2,"")</f>
        <v>3.5714285714285716</v>
      </c>
      <c r="G37" s="2">
        <f>IF(ISNUMBER(B!G37),25*(Params!I$2+1-Rank!G37)/Params!I$2,"")</f>
        <v>12.93859649122807</v>
      </c>
      <c r="H37" s="2">
        <f>IF(ISNUMBER(B!H37),25*(Params!J$2+1-Rank!H37)/Params!J$2,"")</f>
        <v>14.748201438848922</v>
      </c>
      <c r="I37" s="2">
        <f>IF(ISNUMBER(B!I37),25*(Params!K$2+1-Rank!I37)/Params!K$2,"")</f>
        <v>1.2096774193548387</v>
      </c>
      <c r="J37" s="2">
        <f>IF(ISNUMBER(B!J37),25*(Params!L$2+1-Rank!J37)/Params!L$2,"")</f>
        <v>18.992248062015506</v>
      </c>
      <c r="K37" s="2">
        <f>IF(ISNUMBER(B!K37),25*(Params!M$2+1-Rank!K37)/Params!M$2,"")</f>
        <v>20.277777777777779</v>
      </c>
      <c r="L37" s="2">
        <f>IF(ISNUMBER(B!L37),25*(Params!N$2+1-Rank!L37)/Params!N$2,"")</f>
        <v>12.058823529411764</v>
      </c>
      <c r="M37" s="2">
        <f>IF(ISNUMBER(B!M37),25*(Params!O$2+1-Rank!M37)/Params!O$2,"")</f>
        <v>12.048192771084338</v>
      </c>
      <c r="N37" s="2">
        <f>IF(ISNUMBER(B!N37),25*(Params!P$2+1-Rank!N37)/Params!P$2,"")</f>
        <v>15.533980582524272</v>
      </c>
    </row>
    <row r="38" spans="1:14" x14ac:dyDescent="0.25">
      <c r="A38">
        <v>37</v>
      </c>
      <c r="B38" s="1" t="s">
        <v>56</v>
      </c>
      <c r="C38" s="2">
        <f>IF(ISNUMBER(B!C38),25*(Params!E$2+1-Rank!C38)/Params!E$2,"")</f>
        <v>12.317073170731707</v>
      </c>
      <c r="D38" s="2">
        <f>IF(ISNUMBER(B!D38),25*(Params!F$2+1-Rank!D38)/Params!F$2,"")</f>
        <v>18.537414965986393</v>
      </c>
      <c r="E38" s="2">
        <f>IF(ISNUMBER(B!E38),25*(Params!G$2+1-Rank!E38)/Params!G$2,"")</f>
        <v>7.2033898305084749</v>
      </c>
      <c r="F38" s="2">
        <f>IF(ISNUMBER(B!F38),25*(Params!H$2+1-Rank!F38)/Params!H$2,"")</f>
        <v>9.8214285714285712</v>
      </c>
      <c r="G38" s="2">
        <f>IF(ISNUMBER(B!G38),25*(Params!I$2+1-Rank!G38)/Params!I$2,"")</f>
        <v>19.736842105263158</v>
      </c>
      <c r="H38" s="2" t="str">
        <f>IF(ISNUMBER(B!H38),25*(Params!J$2+1-Rank!H38)/Params!J$2,"")</f>
        <v/>
      </c>
      <c r="I38" s="2">
        <f>IF(ISNUMBER(B!I38),25*(Params!K$2+1-Rank!I38)/Params!K$2,"")</f>
        <v>2.4193548387096775</v>
      </c>
      <c r="J38" s="2">
        <f>IF(ISNUMBER(B!J38),25*(Params!L$2+1-Rank!J38)/Params!L$2,"")</f>
        <v>19.573643410852714</v>
      </c>
      <c r="K38" s="2">
        <f>IF(ISNUMBER(B!K38),25*(Params!M$2+1-Rank!K38)/Params!M$2,"")</f>
        <v>20.555555555555557</v>
      </c>
      <c r="L38" s="2">
        <f>IF(ISNUMBER(B!L38),25*(Params!N$2+1-Rank!L38)/Params!N$2,"")</f>
        <v>19.117647058823529</v>
      </c>
      <c r="M38" s="2">
        <f>IF(ISNUMBER(B!M38),25*(Params!O$2+1-Rank!M38)/Params!O$2,"")</f>
        <v>6.3253012048192767</v>
      </c>
      <c r="N38" s="2">
        <f>IF(ISNUMBER(B!N38),25*(Params!P$2+1-Rank!N38)/Params!P$2,"")</f>
        <v>18.446601941747574</v>
      </c>
    </row>
    <row r="39" spans="1:14" x14ac:dyDescent="0.25">
      <c r="A39">
        <v>38</v>
      </c>
      <c r="B39" s="1" t="s">
        <v>57</v>
      </c>
      <c r="C39" s="2">
        <f>IF(ISNUMBER(B!C39),25*(Params!E$2+1-Rank!C39)/Params!E$2,"")</f>
        <v>10.487804878048781</v>
      </c>
      <c r="D39" s="2">
        <f>IF(ISNUMBER(B!D39),25*(Params!F$2+1-Rank!D39)/Params!F$2,"")</f>
        <v>17.176870748299319</v>
      </c>
      <c r="E39" s="2">
        <f>IF(ISNUMBER(B!E39),25*(Params!G$2+1-Rank!E39)/Params!G$2,"")</f>
        <v>8.4745762711864412</v>
      </c>
      <c r="F39" s="2" t="str">
        <f>IF(ISNUMBER(B!F39),25*(Params!H$2+1-Rank!F39)/Params!H$2,"")</f>
        <v/>
      </c>
      <c r="G39" s="2">
        <f>IF(ISNUMBER(B!G39),25*(Params!I$2+1-Rank!G39)/Params!I$2,"")</f>
        <v>12.280701754385966</v>
      </c>
      <c r="H39" s="2">
        <f>IF(ISNUMBER(B!H39),25*(Params!J$2+1-Rank!H39)/Params!J$2,"")</f>
        <v>16.366906474820144</v>
      </c>
      <c r="I39" s="2">
        <f>IF(ISNUMBER(B!I39),25*(Params!K$2+1-Rank!I39)/Params!K$2,"")</f>
        <v>3.225806451612903</v>
      </c>
      <c r="J39" s="2">
        <f>IF(ISNUMBER(B!J39),25*(Params!L$2+1-Rank!J39)/Params!L$2,"")</f>
        <v>12.984496124031008</v>
      </c>
      <c r="K39" s="2">
        <f>IF(ISNUMBER(B!K39),25*(Params!M$2+1-Rank!K39)/Params!M$2,"")</f>
        <v>16.666666666666668</v>
      </c>
      <c r="L39" s="2">
        <f>IF(ISNUMBER(B!L39),25*(Params!N$2+1-Rank!L39)/Params!N$2,"")</f>
        <v>17.058823529411764</v>
      </c>
      <c r="M39" s="2">
        <f>IF(ISNUMBER(B!M39),25*(Params!O$2+1-Rank!M39)/Params!O$2,"")</f>
        <v>14.156626506024097</v>
      </c>
      <c r="N39" s="2">
        <f>IF(ISNUMBER(B!N39),25*(Params!P$2+1-Rank!N39)/Params!P$2,"")</f>
        <v>24.029126213592232</v>
      </c>
    </row>
    <row r="40" spans="1:14" x14ac:dyDescent="0.25">
      <c r="A40">
        <v>39</v>
      </c>
      <c r="B40" s="1" t="s">
        <v>58</v>
      </c>
      <c r="C40" s="2">
        <f>IF(ISNUMBER(B!C40),25*(Params!E$2+1-Rank!C40)/Params!E$2,"")</f>
        <v>13.536585365853659</v>
      </c>
      <c r="D40" s="2">
        <f>IF(ISNUMBER(B!D40),25*(Params!F$2+1-Rank!D40)/Params!F$2,"")</f>
        <v>15.646258503401361</v>
      </c>
      <c r="E40" s="2">
        <f>IF(ISNUMBER(B!E40),25*(Params!G$2+1-Rank!E40)/Params!G$2,"")</f>
        <v>16.949152542372882</v>
      </c>
      <c r="F40" s="2">
        <f>IF(ISNUMBER(B!F40),25*(Params!H$2+1-Rank!F40)/Params!H$2,"")</f>
        <v>14.285714285714286</v>
      </c>
      <c r="G40" s="2">
        <f>IF(ISNUMBER(B!G40),25*(Params!I$2+1-Rank!G40)/Params!I$2,"")</f>
        <v>13.815789473684211</v>
      </c>
      <c r="H40" s="2">
        <f>IF(ISNUMBER(B!H40),25*(Params!J$2+1-Rank!H40)/Params!J$2,"")</f>
        <v>16.187050359712231</v>
      </c>
      <c r="I40" s="2" t="str">
        <f>IF(ISNUMBER(B!I40),25*(Params!K$2+1-Rank!I40)/Params!K$2,"")</f>
        <v/>
      </c>
      <c r="J40" s="2">
        <f>IF(ISNUMBER(B!J40),25*(Params!L$2+1-Rank!J40)/Params!L$2,"")</f>
        <v>17.054263565891471</v>
      </c>
      <c r="K40" s="2">
        <f>IF(ISNUMBER(B!K40),25*(Params!M$2+1-Rank!K40)/Params!M$2,"")</f>
        <v>7.5</v>
      </c>
      <c r="L40" s="2">
        <f>IF(ISNUMBER(B!L40),25*(Params!N$2+1-Rank!L40)/Params!N$2,"")</f>
        <v>12.647058823529411</v>
      </c>
      <c r="M40" s="2">
        <f>IF(ISNUMBER(B!M40),25*(Params!O$2+1-Rank!M40)/Params!O$2,"")</f>
        <v>8.4337349397590362</v>
      </c>
      <c r="N40" s="2">
        <f>IF(ISNUMBER(B!N40),25*(Params!P$2+1-Rank!N40)/Params!P$2,"")</f>
        <v>22.087378640776699</v>
      </c>
    </row>
    <row r="41" spans="1:14" x14ac:dyDescent="0.25">
      <c r="A41">
        <v>40</v>
      </c>
      <c r="B41" s="1" t="s">
        <v>59</v>
      </c>
      <c r="C41" s="2">
        <f>IF(ISNUMBER(B!C41),25*(Params!E$2+1-Rank!C41)/Params!E$2,"")</f>
        <v>21.585365853658537</v>
      </c>
      <c r="D41" s="2">
        <f>IF(ISNUMBER(B!D41),25*(Params!F$2+1-Rank!D41)/Params!F$2,"")</f>
        <v>11.564625850340136</v>
      </c>
      <c r="E41" s="2">
        <f>IF(ISNUMBER(B!E41),25*(Params!G$2+1-Rank!E41)/Params!G$2,"")</f>
        <v>4.2372881355932206</v>
      </c>
      <c r="F41" s="2" t="str">
        <f>IF(ISNUMBER(B!F41),25*(Params!H$2+1-Rank!F41)/Params!H$2,"")</f>
        <v/>
      </c>
      <c r="G41" s="2">
        <f>IF(ISNUMBER(B!G41),25*(Params!I$2+1-Rank!G41)/Params!I$2,"")</f>
        <v>20.833333333333332</v>
      </c>
      <c r="H41" s="2">
        <f>IF(ISNUMBER(B!H41),25*(Params!J$2+1-Rank!H41)/Params!J$2,"")</f>
        <v>15.467625899280575</v>
      </c>
      <c r="I41" s="2" t="str">
        <f>IF(ISNUMBER(B!I41),25*(Params!K$2+1-Rank!I41)/Params!K$2,"")</f>
        <v/>
      </c>
      <c r="J41" s="2">
        <f>IF(ISNUMBER(B!J41),25*(Params!L$2+1-Rank!J41)/Params!L$2,"")</f>
        <v>14.534883720930232</v>
      </c>
      <c r="K41" s="2">
        <f>IF(ISNUMBER(B!K41),25*(Params!M$2+1-Rank!K41)/Params!M$2,"")</f>
        <v>9.1666666666666661</v>
      </c>
      <c r="L41" s="2">
        <f>IF(ISNUMBER(B!L41),25*(Params!N$2+1-Rank!L41)/Params!N$2,"")</f>
        <v>21.470588235294116</v>
      </c>
      <c r="M41" s="2">
        <f>IF(ISNUMBER(B!M41),25*(Params!O$2+1-Rank!M41)/Params!O$2,"")</f>
        <v>18.975903614457831</v>
      </c>
      <c r="N41" s="2">
        <f>IF(ISNUMBER(B!N41),25*(Params!P$2+1-Rank!N41)/Params!P$2,"")</f>
        <v>10.194174757281553</v>
      </c>
    </row>
    <row r="42" spans="1:14" x14ac:dyDescent="0.25">
      <c r="A42">
        <v>41</v>
      </c>
      <c r="B42" s="1" t="s">
        <v>60</v>
      </c>
      <c r="C42" s="2">
        <f>IF(ISNUMBER(B!C42),25*(Params!E$2+1-Rank!C42)/Params!E$2,"")</f>
        <v>19.756097560975611</v>
      </c>
      <c r="D42" s="2">
        <f>IF(ISNUMBER(B!D42),25*(Params!F$2+1-Rank!D42)/Params!F$2,"")</f>
        <v>23.469387755102041</v>
      </c>
      <c r="E42" s="2">
        <f>IF(ISNUMBER(B!E42),25*(Params!G$2+1-Rank!E42)/Params!G$2,"")</f>
        <v>6.7796610169491522</v>
      </c>
      <c r="F42" s="2" t="str">
        <f>IF(ISNUMBER(B!F42),25*(Params!H$2+1-Rank!F42)/Params!H$2,"")</f>
        <v/>
      </c>
      <c r="G42" s="2">
        <f>IF(ISNUMBER(B!G42),25*(Params!I$2+1-Rank!G42)/Params!I$2,"")</f>
        <v>16.008771929824562</v>
      </c>
      <c r="H42" s="2">
        <f>IF(ISNUMBER(B!H42),25*(Params!J$2+1-Rank!H42)/Params!J$2,"")</f>
        <v>12.949640287769784</v>
      </c>
      <c r="I42" s="2" t="str">
        <f>IF(ISNUMBER(B!I42),25*(Params!K$2+1-Rank!I42)/Params!K$2,"")</f>
        <v/>
      </c>
      <c r="J42" s="2">
        <f>IF(ISNUMBER(B!J42),25*(Params!L$2+1-Rank!J42)/Params!L$2,"")</f>
        <v>12.015503875968992</v>
      </c>
      <c r="K42" s="2">
        <f>IF(ISNUMBER(B!K42),25*(Params!M$2+1-Rank!K42)/Params!M$2,"")</f>
        <v>15.277777777777779</v>
      </c>
      <c r="L42" s="2">
        <f>IF(ISNUMBER(B!L42),25*(Params!N$2+1-Rank!L42)/Params!N$2,"")</f>
        <v>12.941176470588236</v>
      </c>
      <c r="M42" s="2">
        <f>IF(ISNUMBER(B!M42),25*(Params!O$2+1-Rank!M42)/Params!O$2,"")</f>
        <v>15.361445783132529</v>
      </c>
      <c r="N42" s="2">
        <f>IF(ISNUMBER(B!N42),25*(Params!P$2+1-Rank!N42)/Params!P$2,"")</f>
        <v>9.2233009708737868</v>
      </c>
    </row>
    <row r="43" spans="1:14" x14ac:dyDescent="0.25">
      <c r="A43">
        <v>42</v>
      </c>
      <c r="B43" s="1" t="s">
        <v>61</v>
      </c>
      <c r="C43" s="2">
        <f>IF(ISNUMBER(B!C43),25*(Params!E$2+1-Rank!C43)/Params!E$2,"")</f>
        <v>17.073170731707318</v>
      </c>
      <c r="D43" s="2">
        <f>IF(ISNUMBER(B!D43),25*(Params!F$2+1-Rank!D43)/Params!F$2,"")</f>
        <v>12.585034013605442</v>
      </c>
      <c r="E43" s="2">
        <f>IF(ISNUMBER(B!E43),25*(Params!G$2+1-Rank!E43)/Params!G$2,"")</f>
        <v>20.762711864406779</v>
      </c>
      <c r="F43" s="2">
        <f>IF(ISNUMBER(B!F43),25*(Params!H$2+1-Rank!F43)/Params!H$2,"")</f>
        <v>18.75</v>
      </c>
      <c r="G43" s="2">
        <f>IF(ISNUMBER(B!G43),25*(Params!I$2+1-Rank!G43)/Params!I$2,"")</f>
        <v>5.4824561403508776</v>
      </c>
      <c r="H43" s="2">
        <f>IF(ISNUMBER(B!H43),25*(Params!J$2+1-Rank!H43)/Params!J$2,"")</f>
        <v>19.784172661870503</v>
      </c>
      <c r="I43" s="2" t="str">
        <f>IF(ISNUMBER(B!I43),25*(Params!K$2+1-Rank!I43)/Params!K$2,"")</f>
        <v/>
      </c>
      <c r="J43" s="2">
        <f>IF(ISNUMBER(B!J43),25*(Params!L$2+1-Rank!J43)/Params!L$2,"")</f>
        <v>16.86046511627907</v>
      </c>
      <c r="K43" s="2">
        <f>IF(ISNUMBER(B!K43),25*(Params!M$2+1-Rank!K43)/Params!M$2,"")</f>
        <v>13.888888888888889</v>
      </c>
      <c r="L43" s="2">
        <f>IF(ISNUMBER(B!L43),25*(Params!N$2+1-Rank!L43)/Params!N$2,"")</f>
        <v>5.5882352941176467</v>
      </c>
      <c r="M43" s="2">
        <f>IF(ISNUMBER(B!M43),25*(Params!O$2+1-Rank!M43)/Params!O$2,"")</f>
        <v>7.831325301204819</v>
      </c>
      <c r="N43" s="2">
        <f>IF(ISNUMBER(B!N43),25*(Params!P$2+1-Rank!N43)/Params!P$2,"")</f>
        <v>12.621359223300971</v>
      </c>
    </row>
    <row r="44" spans="1:14" x14ac:dyDescent="0.25">
      <c r="A44">
        <v>43</v>
      </c>
      <c r="B44" s="1" t="s">
        <v>62</v>
      </c>
      <c r="C44" s="2">
        <f>IF(ISNUMBER(B!C44),25*(Params!E$2+1-Rank!C44)/Params!E$2,"")</f>
        <v>19.634146341463413</v>
      </c>
      <c r="D44" s="2">
        <f>IF(ISNUMBER(B!D44),25*(Params!F$2+1-Rank!D44)/Params!F$2,"")</f>
        <v>15.986394557823129</v>
      </c>
      <c r="E44" s="2">
        <f>IF(ISNUMBER(B!E44),25*(Params!G$2+1-Rank!E44)/Params!G$2,"")</f>
        <v>11.440677966101696</v>
      </c>
      <c r="F44" s="2">
        <f>IF(ISNUMBER(B!F44),25*(Params!H$2+1-Rank!F44)/Params!H$2,"")</f>
        <v>12.946428571428571</v>
      </c>
      <c r="G44" s="2">
        <f>IF(ISNUMBER(B!G44),25*(Params!I$2+1-Rank!G44)/Params!I$2,"")</f>
        <v>2.192982456140351</v>
      </c>
      <c r="H44" s="2">
        <f>IF(ISNUMBER(B!H44),25*(Params!J$2+1-Rank!H44)/Params!J$2,"")</f>
        <v>18.525179856115109</v>
      </c>
      <c r="I44" s="2" t="str">
        <f>IF(ISNUMBER(B!I44),25*(Params!K$2+1-Rank!I44)/Params!K$2,"")</f>
        <v/>
      </c>
      <c r="J44" s="2">
        <f>IF(ISNUMBER(B!J44),25*(Params!L$2+1-Rank!J44)/Params!L$2,"")</f>
        <v>11.24031007751938</v>
      </c>
      <c r="K44" s="2">
        <f>IF(ISNUMBER(B!K44),25*(Params!M$2+1-Rank!K44)/Params!M$2,"")</f>
        <v>11.111111111111111</v>
      </c>
      <c r="L44" s="2" t="str">
        <f>IF(ISNUMBER(B!L44),25*(Params!N$2+1-Rank!L44)/Params!N$2,"")</f>
        <v/>
      </c>
      <c r="M44" s="2">
        <f>IF(ISNUMBER(B!M44),25*(Params!O$2+1-Rank!M44)/Params!O$2,"")</f>
        <v>15.963855421686747</v>
      </c>
      <c r="N44" s="2">
        <f>IF(ISNUMBER(B!N44),25*(Params!P$2+1-Rank!N44)/Params!P$2,"")</f>
        <v>20.873786407766989</v>
      </c>
    </row>
    <row r="45" spans="1:14" x14ac:dyDescent="0.25">
      <c r="A45">
        <v>44</v>
      </c>
      <c r="B45" s="1" t="s">
        <v>63</v>
      </c>
      <c r="C45" s="2">
        <f>IF(ISNUMBER(B!C45),25*(Params!E$2+1-Rank!C45)/Params!E$2,"")</f>
        <v>22.073170731707318</v>
      </c>
      <c r="D45" s="2">
        <f>IF(ISNUMBER(B!D45),25*(Params!F$2+1-Rank!D45)/Params!F$2,"")</f>
        <v>16.326530612244898</v>
      </c>
      <c r="E45" s="2">
        <f>IF(ISNUMBER(B!E45),25*(Params!G$2+1-Rank!E45)/Params!G$2,"")</f>
        <v>6.3559322033898304</v>
      </c>
      <c r="F45" s="2">
        <f>IF(ISNUMBER(B!F45),25*(Params!H$2+1-Rank!F45)/Params!H$2,"")</f>
        <v>7.5892857142857144</v>
      </c>
      <c r="G45" s="2">
        <f>IF(ISNUMBER(B!G45),25*(Params!I$2+1-Rank!G45)/Params!I$2,"")</f>
        <v>17.543859649122808</v>
      </c>
      <c r="H45" s="2">
        <f>IF(ISNUMBER(B!H45),25*(Params!J$2+1-Rank!H45)/Params!J$2,"")</f>
        <v>18.884892086330936</v>
      </c>
      <c r="I45" s="2">
        <f>IF(ISNUMBER(B!I45),25*(Params!K$2+1-Rank!I45)/Params!K$2,"")</f>
        <v>11.290322580645162</v>
      </c>
      <c r="J45" s="2">
        <f>IF(ISNUMBER(B!J45),25*(Params!L$2+1-Rank!J45)/Params!L$2,"")</f>
        <v>6.5891472868217056</v>
      </c>
      <c r="K45" s="2">
        <f>IF(ISNUMBER(B!K45),25*(Params!M$2+1-Rank!K45)/Params!M$2,"")</f>
        <v>12.5</v>
      </c>
      <c r="L45" s="2">
        <f>IF(ISNUMBER(B!L45),25*(Params!N$2+1-Rank!L45)/Params!N$2,"")</f>
        <v>0.29411764705882354</v>
      </c>
      <c r="M45" s="2">
        <f>IF(ISNUMBER(B!M45),25*(Params!O$2+1-Rank!M45)/Params!O$2,"")</f>
        <v>8.7349397590361448</v>
      </c>
      <c r="N45" s="2">
        <f>IF(ISNUMBER(B!N45),25*(Params!P$2+1-Rank!N45)/Params!P$2,"")</f>
        <v>14.077669902912621</v>
      </c>
    </row>
    <row r="46" spans="1:14" x14ac:dyDescent="0.25">
      <c r="A46">
        <v>45</v>
      </c>
      <c r="B46" s="1" t="s">
        <v>64</v>
      </c>
      <c r="C46" s="2">
        <f>IF(ISNUMBER(B!C46),25*(Params!E$2+1-Rank!C46)/Params!E$2,"")</f>
        <v>20.73170731707317</v>
      </c>
      <c r="D46" s="2">
        <f>IF(ISNUMBER(B!D46),25*(Params!F$2+1-Rank!D46)/Params!F$2,"")</f>
        <v>8.6734693877551017</v>
      </c>
      <c r="E46" s="2" t="str">
        <f>IF(ISNUMBER(B!E46),25*(Params!G$2+1-Rank!E46)/Params!G$2,"")</f>
        <v/>
      </c>
      <c r="F46" s="2" t="str">
        <f>IF(ISNUMBER(B!F46),25*(Params!H$2+1-Rank!F46)/Params!H$2,"")</f>
        <v/>
      </c>
      <c r="G46" s="2">
        <f>IF(ISNUMBER(B!G46),25*(Params!I$2+1-Rank!G46)/Params!I$2,"")</f>
        <v>6.7982456140350873</v>
      </c>
      <c r="H46" s="2">
        <f>IF(ISNUMBER(B!H46),25*(Params!J$2+1-Rank!H46)/Params!J$2,"")</f>
        <v>18.705035971223023</v>
      </c>
      <c r="I46" s="2">
        <f>IF(ISNUMBER(B!I46),25*(Params!K$2+1-Rank!I46)/Params!K$2,"")</f>
        <v>16.532258064516128</v>
      </c>
      <c r="J46" s="2">
        <f>IF(ISNUMBER(B!J46),25*(Params!L$2+1-Rank!J46)/Params!L$2,"")</f>
        <v>11.046511627906977</v>
      </c>
      <c r="K46" s="2">
        <f>IF(ISNUMBER(B!K46),25*(Params!M$2+1-Rank!K46)/Params!M$2,"")</f>
        <v>9.7222222222222214</v>
      </c>
      <c r="L46" s="2">
        <f>IF(ISNUMBER(B!L46),25*(Params!N$2+1-Rank!L46)/Params!N$2,"")</f>
        <v>16.470588235294116</v>
      </c>
      <c r="M46" s="2">
        <f>IF(ISNUMBER(B!M46),25*(Params!O$2+1-Rank!M46)/Params!O$2,"")</f>
        <v>3.6144578313253013</v>
      </c>
      <c r="N46" s="2">
        <f>IF(ISNUMBER(B!N46),25*(Params!P$2+1-Rank!N46)/Params!P$2,"")</f>
        <v>19.417475728155338</v>
      </c>
    </row>
    <row r="47" spans="1:14" x14ac:dyDescent="0.25">
      <c r="A47">
        <v>46</v>
      </c>
      <c r="B47" s="1" t="s">
        <v>65</v>
      </c>
      <c r="C47" s="2">
        <f>IF(ISNUMBER(B!C47),25*(Params!E$2+1-Rank!C47)/Params!E$2,"")</f>
        <v>13.170731707317072</v>
      </c>
      <c r="D47" s="2">
        <f>IF(ISNUMBER(B!D47),25*(Params!F$2+1-Rank!D47)/Params!F$2,"")</f>
        <v>18.367346938775512</v>
      </c>
      <c r="E47" s="2">
        <f>IF(ISNUMBER(B!E47),25*(Params!G$2+1-Rank!E47)/Params!G$2,"")</f>
        <v>9.7457627118644066</v>
      </c>
      <c r="F47" s="2">
        <f>IF(ISNUMBER(B!F47),25*(Params!H$2+1-Rank!F47)/Params!H$2,"")</f>
        <v>5.3571428571428568</v>
      </c>
      <c r="G47" s="2">
        <f>IF(ISNUMBER(B!G47),25*(Params!I$2+1-Rank!G47)/Params!I$2,"")</f>
        <v>7.4561403508771926</v>
      </c>
      <c r="H47" s="2">
        <f>IF(ISNUMBER(B!H47),25*(Params!J$2+1-Rank!H47)/Params!J$2,"")</f>
        <v>14.568345323741006</v>
      </c>
      <c r="I47" s="2">
        <f>IF(ISNUMBER(B!I47),25*(Params!K$2+1-Rank!I47)/Params!K$2,"")</f>
        <v>6.4516129032258061</v>
      </c>
      <c r="J47" s="2">
        <f>IF(ISNUMBER(B!J47),25*(Params!L$2+1-Rank!J47)/Params!L$2,"")</f>
        <v>15.503875968992247</v>
      </c>
      <c r="K47" s="2">
        <f>IF(ISNUMBER(B!K47),25*(Params!M$2+1-Rank!K47)/Params!M$2,"")</f>
        <v>9.4444444444444446</v>
      </c>
      <c r="L47" s="2">
        <f>IF(ISNUMBER(B!L47),25*(Params!N$2+1-Rank!L47)/Params!N$2,"")</f>
        <v>3.8235294117647061</v>
      </c>
      <c r="M47" s="2">
        <f>IF(ISNUMBER(B!M47),25*(Params!O$2+1-Rank!M47)/Params!O$2,"")</f>
        <v>16.566265060240966</v>
      </c>
      <c r="N47" s="2">
        <f>IF(ISNUMBER(B!N47),25*(Params!P$2+1-Rank!N47)/Params!P$2,"")</f>
        <v>18.932038834951456</v>
      </c>
    </row>
    <row r="48" spans="1:14" x14ac:dyDescent="0.25">
      <c r="A48">
        <v>47</v>
      </c>
      <c r="B48" s="1" t="s">
        <v>66</v>
      </c>
      <c r="C48" s="2">
        <f>IF(ISNUMBER(B!C48),25*(Params!E$2+1-Rank!C48)/Params!E$2,"")</f>
        <v>3.4146341463414633</v>
      </c>
      <c r="D48" s="2">
        <f>IF(ISNUMBER(B!D48),25*(Params!F$2+1-Rank!D48)/Params!F$2,"")</f>
        <v>10.884353741496598</v>
      </c>
      <c r="E48" s="2">
        <f>IF(ISNUMBER(B!E48),25*(Params!G$2+1-Rank!E48)/Params!G$2,"")</f>
        <v>16.101694915254239</v>
      </c>
      <c r="F48" s="2" t="str">
        <f>IF(ISNUMBER(B!F48),25*(Params!H$2+1-Rank!F48)/Params!H$2,"")</f>
        <v/>
      </c>
      <c r="G48" s="2">
        <f>IF(ISNUMBER(B!G48),25*(Params!I$2+1-Rank!G48)/Params!I$2,"")</f>
        <v>17.105263157894736</v>
      </c>
      <c r="H48" s="2">
        <f>IF(ISNUMBER(B!H48),25*(Params!J$2+1-Rank!H48)/Params!J$2,"")</f>
        <v>17.086330935251798</v>
      </c>
      <c r="I48" s="2">
        <f>IF(ISNUMBER(B!I48),25*(Params!K$2+1-Rank!I48)/Params!K$2,"")</f>
        <v>19.758064516129032</v>
      </c>
      <c r="J48" s="2">
        <f>IF(ISNUMBER(B!J48),25*(Params!L$2+1-Rank!J48)/Params!L$2,"")</f>
        <v>13.372093023255815</v>
      </c>
      <c r="K48" s="2">
        <f>IF(ISNUMBER(B!K48),25*(Params!M$2+1-Rank!K48)/Params!M$2,"")</f>
        <v>11.388888888888889</v>
      </c>
      <c r="L48" s="2">
        <f>IF(ISNUMBER(B!L48),25*(Params!N$2+1-Rank!L48)/Params!N$2,"")</f>
        <v>4.4117647058823533</v>
      </c>
      <c r="M48" s="2">
        <f>IF(ISNUMBER(B!M48),25*(Params!O$2+1-Rank!M48)/Params!O$2,"")</f>
        <v>6.024096385542169</v>
      </c>
      <c r="N48" s="2">
        <f>IF(ISNUMBER(B!N48),25*(Params!P$2+1-Rank!N48)/Params!P$2,"")</f>
        <v>10.922330097087379</v>
      </c>
    </row>
    <row r="49" spans="1:14" x14ac:dyDescent="0.25">
      <c r="A49">
        <v>48</v>
      </c>
      <c r="B49" s="1" t="s">
        <v>67</v>
      </c>
      <c r="C49" s="2">
        <f>IF(ISNUMBER(B!C49),25*(Params!E$2+1-Rank!C49)/Params!E$2,"")</f>
        <v>16.097560975609756</v>
      </c>
      <c r="D49" s="2">
        <f>IF(ISNUMBER(B!D49),25*(Params!F$2+1-Rank!D49)/Params!F$2,"")</f>
        <v>15.306122448979592</v>
      </c>
      <c r="E49" s="2" t="str">
        <f>IF(ISNUMBER(B!E49),25*(Params!G$2+1-Rank!E49)/Params!G$2,"")</f>
        <v/>
      </c>
      <c r="F49" s="2" t="str">
        <f>IF(ISNUMBER(B!F49),25*(Params!H$2+1-Rank!F49)/Params!H$2,"")</f>
        <v/>
      </c>
      <c r="G49" s="2">
        <f>IF(ISNUMBER(B!G49),25*(Params!I$2+1-Rank!G49)/Params!I$2,"")</f>
        <v>13.596491228070175</v>
      </c>
      <c r="H49" s="2">
        <f>IF(ISNUMBER(B!H49),25*(Params!J$2+1-Rank!H49)/Params!J$2,"")</f>
        <v>8.6330935251798557</v>
      </c>
      <c r="I49" s="2" t="str">
        <f>IF(ISNUMBER(B!I49),25*(Params!K$2+1-Rank!I49)/Params!K$2,"")</f>
        <v/>
      </c>
      <c r="J49" s="2">
        <f>IF(ISNUMBER(B!J49),25*(Params!L$2+1-Rank!J49)/Params!L$2,"")</f>
        <v>12.403100775193799</v>
      </c>
      <c r="K49" s="2">
        <f>IF(ISNUMBER(B!K49),25*(Params!M$2+1-Rank!K49)/Params!M$2,"")</f>
        <v>19.166666666666668</v>
      </c>
      <c r="L49" s="2">
        <f>IF(ISNUMBER(B!L49),25*(Params!N$2+1-Rank!L49)/Params!N$2,"")</f>
        <v>8.5294117647058822</v>
      </c>
      <c r="M49" s="2">
        <f>IF(ISNUMBER(B!M49),25*(Params!O$2+1-Rank!M49)/Params!O$2,"")</f>
        <v>13.253012048192771</v>
      </c>
      <c r="N49" s="2">
        <f>IF(ISNUMBER(B!N49),25*(Params!P$2+1-Rank!N49)/Params!P$2,"")</f>
        <v>17.475728155339805</v>
      </c>
    </row>
    <row r="50" spans="1:14" x14ac:dyDescent="0.25">
      <c r="A50">
        <v>49</v>
      </c>
      <c r="B50" s="1" t="s">
        <v>69</v>
      </c>
      <c r="C50" s="2">
        <f>IF(ISNUMBER(B!C50),25*(Params!E$2+1-Rank!C50)/Params!E$2,"")</f>
        <v>14.634146341463415</v>
      </c>
      <c r="D50" s="2">
        <f>IF(ISNUMBER(B!D50),25*(Params!F$2+1-Rank!D50)/Params!F$2,"")</f>
        <v>6.1224489795918364</v>
      </c>
      <c r="E50" s="2" t="str">
        <f>IF(ISNUMBER(B!E50),25*(Params!G$2+1-Rank!E50)/Params!G$2,"")</f>
        <v/>
      </c>
      <c r="F50" s="2" t="str">
        <f>IF(ISNUMBER(B!F50),25*(Params!H$2+1-Rank!F50)/Params!H$2,"")</f>
        <v/>
      </c>
      <c r="G50" s="2">
        <f>IF(ISNUMBER(B!G50),25*(Params!I$2+1-Rank!G50)/Params!I$2,"")</f>
        <v>22.587719298245613</v>
      </c>
      <c r="H50" s="2">
        <f>IF(ISNUMBER(B!H50),25*(Params!J$2+1-Rank!H50)/Params!J$2,"")</f>
        <v>20.863309352517987</v>
      </c>
      <c r="I50" s="2" t="str">
        <f>IF(ISNUMBER(B!I50),25*(Params!K$2+1-Rank!I50)/Params!K$2,"")</f>
        <v/>
      </c>
      <c r="J50" s="2">
        <f>IF(ISNUMBER(B!J50),25*(Params!L$2+1-Rank!J50)/Params!L$2,"")</f>
        <v>14.728682170542635</v>
      </c>
      <c r="K50" s="2">
        <f>IF(ISNUMBER(B!K50),25*(Params!M$2+1-Rank!K50)/Params!M$2,"")</f>
        <v>10</v>
      </c>
      <c r="L50" s="2">
        <f>IF(ISNUMBER(B!L50),25*(Params!N$2+1-Rank!L50)/Params!N$2,"")</f>
        <v>14.411764705882353</v>
      </c>
      <c r="M50" s="2">
        <f>IF(ISNUMBER(B!M50),25*(Params!O$2+1-Rank!M50)/Params!O$2,"")</f>
        <v>5.1204819277108431</v>
      </c>
      <c r="N50" s="2">
        <f>IF(ISNUMBER(B!N50),25*(Params!P$2+1-Rank!N50)/Params!P$2,"")</f>
        <v>15.776699029126213</v>
      </c>
    </row>
    <row r="51" spans="1:14" x14ac:dyDescent="0.25">
      <c r="A51">
        <v>50</v>
      </c>
      <c r="B51" s="1" t="s">
        <v>70</v>
      </c>
      <c r="C51" s="2">
        <f>IF(ISNUMBER(B!C51),25*(Params!E$2+1-Rank!C51)/Params!E$2,"")</f>
        <v>19.390243902439025</v>
      </c>
      <c r="D51" s="2">
        <f>IF(ISNUMBER(B!D51),25*(Params!F$2+1-Rank!D51)/Params!F$2,"")</f>
        <v>9.8639455782312933</v>
      </c>
      <c r="E51" s="2">
        <f>IF(ISNUMBER(B!E51),25*(Params!G$2+1-Rank!E51)/Params!G$2,"")</f>
        <v>8.0508474576271194</v>
      </c>
      <c r="F51" s="2">
        <f>IF(ISNUMBER(B!F51),25*(Params!H$2+1-Rank!F51)/Params!H$2,"")</f>
        <v>14.732142857142858</v>
      </c>
      <c r="G51" s="2">
        <f>IF(ISNUMBER(B!G51),25*(Params!I$2+1-Rank!G51)/Params!I$2,"")</f>
        <v>18.859649122807017</v>
      </c>
      <c r="H51" s="2">
        <f>IF(ISNUMBER(B!H51),25*(Params!J$2+1-Rank!H51)/Params!J$2,"")</f>
        <v>8.9928057553956826</v>
      </c>
      <c r="I51" s="2">
        <f>IF(ISNUMBER(B!I51),25*(Params!K$2+1-Rank!I51)/Params!K$2,"")</f>
        <v>2.8225806451612905</v>
      </c>
      <c r="J51" s="2">
        <f>IF(ISNUMBER(B!J51),25*(Params!L$2+1-Rank!J51)/Params!L$2,"")</f>
        <v>11.821705426356589</v>
      </c>
      <c r="K51" s="2">
        <f>IF(ISNUMBER(B!K51),25*(Params!M$2+1-Rank!K51)/Params!M$2,"")</f>
        <v>7.2222222222222223</v>
      </c>
      <c r="L51" s="2">
        <f>IF(ISNUMBER(B!L51),25*(Params!N$2+1-Rank!L51)/Params!N$2,"")</f>
        <v>8.235294117647058</v>
      </c>
      <c r="M51" s="2">
        <f>IF(ISNUMBER(B!M51),25*(Params!O$2+1-Rank!M51)/Params!O$2,"")</f>
        <v>4.5180722891566267</v>
      </c>
      <c r="N51" s="2">
        <f>IF(ISNUMBER(B!N51),25*(Params!P$2+1-Rank!N51)/Params!P$2,"")</f>
        <v>16.019417475728154</v>
      </c>
    </row>
    <row r="52" spans="1:14" x14ac:dyDescent="0.25">
      <c r="A52">
        <v>51</v>
      </c>
      <c r="B52" s="1" t="s">
        <v>71</v>
      </c>
      <c r="C52" s="2">
        <f>IF(ISNUMBER(B!C52),25*(Params!E$2+1-Rank!C52)/Params!E$2,"")</f>
        <v>21.341463414634145</v>
      </c>
      <c r="D52" s="2">
        <f>IF(ISNUMBER(B!D52),25*(Params!F$2+1-Rank!D52)/Params!F$2,"")</f>
        <v>17.176870748299319</v>
      </c>
      <c r="E52" s="2" t="str">
        <f>IF(ISNUMBER(B!E52),25*(Params!G$2+1-Rank!E52)/Params!G$2,"")</f>
        <v/>
      </c>
      <c r="F52" s="2">
        <f>IF(ISNUMBER(B!F52),25*(Params!H$2+1-Rank!F52)/Params!H$2,"")</f>
        <v>0.8928571428571429</v>
      </c>
      <c r="G52" s="2">
        <f>IF(ISNUMBER(B!G52),25*(Params!I$2+1-Rank!G52)/Params!I$2,"")</f>
        <v>22.149122807017545</v>
      </c>
      <c r="H52" s="2">
        <f>IF(ISNUMBER(B!H52),25*(Params!J$2+1-Rank!H52)/Params!J$2,"")</f>
        <v>13.489208633093526</v>
      </c>
      <c r="I52" s="2">
        <f>IF(ISNUMBER(B!I52),25*(Params!K$2+1-Rank!I52)/Params!K$2,"")</f>
        <v>18.548387096774192</v>
      </c>
      <c r="J52" s="2">
        <f>IF(ISNUMBER(B!J52),25*(Params!L$2+1-Rank!J52)/Params!L$2,"")</f>
        <v>16.085271317829456</v>
      </c>
      <c r="K52" s="2" t="str">
        <f>IF(ISNUMBER(B!K52),25*(Params!M$2+1-Rank!K52)/Params!M$2,"")</f>
        <v/>
      </c>
      <c r="L52" s="2">
        <f>IF(ISNUMBER(B!L52),25*(Params!N$2+1-Rank!L52)/Params!N$2,"")</f>
        <v>7.9411764705882355</v>
      </c>
      <c r="M52" s="2" t="str">
        <f>IF(ISNUMBER(B!M52),25*(Params!O$2+1-Rank!M52)/Params!O$2,"")</f>
        <v/>
      </c>
      <c r="N52" s="2">
        <f>IF(ISNUMBER(B!N52),25*(Params!P$2+1-Rank!N52)/Params!P$2,"")</f>
        <v>6.0679611650485441</v>
      </c>
    </row>
    <row r="53" spans="1:14" x14ac:dyDescent="0.25">
      <c r="A53">
        <v>52</v>
      </c>
      <c r="B53" s="1" t="s">
        <v>72</v>
      </c>
      <c r="C53" s="2">
        <f>IF(ISNUMBER(B!C53),25*(Params!E$2+1-Rank!C53)/Params!E$2,"")</f>
        <v>9.2682926829268286</v>
      </c>
      <c r="D53" s="2">
        <f>IF(ISNUMBER(B!D53),25*(Params!F$2+1-Rank!D53)/Params!F$2,"")</f>
        <v>16.666666666666668</v>
      </c>
      <c r="E53" s="2" t="str">
        <f>IF(ISNUMBER(B!E53),25*(Params!G$2+1-Rank!E53)/Params!G$2,"")</f>
        <v/>
      </c>
      <c r="F53" s="2" t="str">
        <f>IF(ISNUMBER(B!F53),25*(Params!H$2+1-Rank!F53)/Params!H$2,"")</f>
        <v/>
      </c>
      <c r="G53" s="2">
        <f>IF(ISNUMBER(B!G53),25*(Params!I$2+1-Rank!G53)/Params!I$2,"")</f>
        <v>14.035087719298245</v>
      </c>
      <c r="H53" s="2">
        <f>IF(ISNUMBER(B!H53),25*(Params!J$2+1-Rank!H53)/Params!J$2,"")</f>
        <v>13.309352517985612</v>
      </c>
      <c r="I53" s="2">
        <f>IF(ISNUMBER(B!I53),25*(Params!K$2+1-Rank!I53)/Params!K$2,"")</f>
        <v>10.483870967741936</v>
      </c>
      <c r="J53" s="2">
        <f>IF(ISNUMBER(B!J53),25*(Params!L$2+1-Rank!J53)/Params!L$2,"")</f>
        <v>18.410852713178294</v>
      </c>
      <c r="K53" s="2">
        <f>IF(ISNUMBER(B!K53),25*(Params!M$2+1-Rank!K53)/Params!M$2,"")</f>
        <v>8.6111111111111107</v>
      </c>
      <c r="L53" s="2">
        <f>IF(ISNUMBER(B!L53),25*(Params!N$2+1-Rank!L53)/Params!N$2,"")</f>
        <v>11.764705882352942</v>
      </c>
      <c r="M53" s="2">
        <f>IF(ISNUMBER(B!M53),25*(Params!O$2+1-Rank!M53)/Params!O$2,"")</f>
        <v>2.1084337349397591</v>
      </c>
      <c r="N53" s="2">
        <f>IF(ISNUMBER(B!N53),25*(Params!P$2+1-Rank!N53)/Params!P$2,"")</f>
        <v>13.349514563106796</v>
      </c>
    </row>
    <row r="54" spans="1:14" x14ac:dyDescent="0.25">
      <c r="A54">
        <v>53</v>
      </c>
      <c r="B54" s="1" t="s">
        <v>73</v>
      </c>
      <c r="C54" s="2">
        <f>IF(ISNUMBER(B!C54),25*(Params!E$2+1-Rank!C54)/Params!E$2,"")</f>
        <v>5.1219512195121952</v>
      </c>
      <c r="D54" s="2">
        <f>IF(ISNUMBER(B!D54),25*(Params!F$2+1-Rank!D54)/Params!F$2,"")</f>
        <v>20.068027210884352</v>
      </c>
      <c r="E54" s="2">
        <f>IF(ISNUMBER(B!E54),25*(Params!G$2+1-Rank!E54)/Params!G$2,"")</f>
        <v>13.559322033898304</v>
      </c>
      <c r="F54" s="2">
        <f>IF(ISNUMBER(B!F54),25*(Params!H$2+1-Rank!F54)/Params!H$2,"")</f>
        <v>8.0357142857142865</v>
      </c>
      <c r="G54" s="2">
        <f>IF(ISNUMBER(B!G54),25*(Params!I$2+1-Rank!G54)/Params!I$2,"")</f>
        <v>17.32456140350877</v>
      </c>
      <c r="H54" s="2">
        <f>IF(ISNUMBER(B!H54),25*(Params!J$2+1-Rank!H54)/Params!J$2,"")</f>
        <v>22.302158273381295</v>
      </c>
      <c r="I54" s="2">
        <f>IF(ISNUMBER(B!I54),25*(Params!K$2+1-Rank!I54)/Params!K$2,"")</f>
        <v>5.241935483870968</v>
      </c>
      <c r="J54" s="2">
        <f>IF(ISNUMBER(B!J54),25*(Params!L$2+1-Rank!J54)/Params!L$2,"")</f>
        <v>12.596899224806201</v>
      </c>
      <c r="K54" s="2" t="str">
        <f>IF(ISNUMBER(B!K54),25*(Params!M$2+1-Rank!K54)/Params!M$2,"")</f>
        <v/>
      </c>
      <c r="L54" s="2" t="str">
        <f>IF(ISNUMBER(B!L54),25*(Params!N$2+1-Rank!L54)/Params!N$2,"")</f>
        <v/>
      </c>
      <c r="M54" s="2">
        <f>IF(ISNUMBER(B!M54),25*(Params!O$2+1-Rank!M54)/Params!O$2,"")</f>
        <v>9.3373493975903621</v>
      </c>
      <c r="N54" s="2">
        <f>IF(ISNUMBER(B!N54),25*(Params!P$2+1-Rank!N54)/Params!P$2,"")</f>
        <v>2.912621359223301</v>
      </c>
    </row>
    <row r="55" spans="1:14" x14ac:dyDescent="0.25">
      <c r="A55">
        <v>54</v>
      </c>
      <c r="B55" s="1" t="s">
        <v>74</v>
      </c>
      <c r="C55" s="2">
        <f>IF(ISNUMBER(B!C55),25*(Params!E$2+1-Rank!C55)/Params!E$2,"")</f>
        <v>17.682926829268293</v>
      </c>
      <c r="D55" s="2">
        <f>IF(ISNUMBER(B!D55),25*(Params!F$2+1-Rank!D55)/Params!F$2,"")</f>
        <v>12.92517006802721</v>
      </c>
      <c r="E55" s="2" t="str">
        <f>IF(ISNUMBER(B!E55),25*(Params!G$2+1-Rank!E55)/Params!G$2,"")</f>
        <v/>
      </c>
      <c r="F55" s="2" t="str">
        <f>IF(ISNUMBER(B!F55),25*(Params!H$2+1-Rank!F55)/Params!H$2,"")</f>
        <v/>
      </c>
      <c r="G55" s="2">
        <f>IF(ISNUMBER(B!G55),25*(Params!I$2+1-Rank!G55)/Params!I$2,"")</f>
        <v>16.44736842105263</v>
      </c>
      <c r="H55" s="2">
        <f>IF(ISNUMBER(B!H55),25*(Params!J$2+1-Rank!H55)/Params!J$2,"")</f>
        <v>11.510791366906474</v>
      </c>
      <c r="I55" s="2">
        <f>IF(ISNUMBER(B!I55),25*(Params!K$2+1-Rank!I55)/Params!K$2,"")</f>
        <v>4.838709677419355</v>
      </c>
      <c r="J55" s="2">
        <f>IF(ISNUMBER(B!J55),25*(Params!L$2+1-Rank!J55)/Params!L$2,"")</f>
        <v>10.465116279069768</v>
      </c>
      <c r="K55" s="2">
        <f>IF(ISNUMBER(B!K55),25*(Params!M$2+1-Rank!K55)/Params!M$2,"")</f>
        <v>10.277777777777779</v>
      </c>
      <c r="L55" s="2">
        <f>IF(ISNUMBER(B!L55),25*(Params!N$2+1-Rank!L55)/Params!N$2,"")</f>
        <v>7.0588235294117645</v>
      </c>
      <c r="M55" s="2">
        <f>IF(ISNUMBER(B!M55),25*(Params!O$2+1-Rank!M55)/Params!O$2,"")</f>
        <v>9.9397590361445776</v>
      </c>
      <c r="N55" s="2">
        <f>IF(ISNUMBER(B!N55),25*(Params!P$2+1-Rank!N55)/Params!P$2,"")</f>
        <v>15.291262135922331</v>
      </c>
    </row>
    <row r="56" spans="1:14" x14ac:dyDescent="0.25">
      <c r="A56">
        <v>55</v>
      </c>
      <c r="B56" s="1" t="s">
        <v>75</v>
      </c>
      <c r="C56" s="2">
        <f>IF(ISNUMBER(B!C56),25*(Params!E$2+1-Rank!C56)/Params!E$2,"")</f>
        <v>16.463414634146343</v>
      </c>
      <c r="D56" s="2" t="str">
        <f>IF(ISNUMBER(B!D56),25*(Params!F$2+1-Rank!D56)/Params!F$2,"")</f>
        <v/>
      </c>
      <c r="E56" s="2">
        <f>IF(ISNUMBER(B!E56),25*(Params!G$2+1-Rank!E56)/Params!G$2,"")</f>
        <v>3.8135593220338984</v>
      </c>
      <c r="F56" s="2">
        <f>IF(ISNUMBER(B!F56),25*(Params!H$2+1-Rank!F56)/Params!H$2,"")</f>
        <v>12.5</v>
      </c>
      <c r="G56" s="2">
        <f>IF(ISNUMBER(B!G56),25*(Params!I$2+1-Rank!G56)/Params!I$2,"")</f>
        <v>10.526315789473685</v>
      </c>
      <c r="H56" s="2">
        <f>IF(ISNUMBER(B!H56),25*(Params!J$2+1-Rank!H56)/Params!J$2,"")</f>
        <v>11.690647482014388</v>
      </c>
      <c r="I56" s="2" t="str">
        <f>IF(ISNUMBER(B!I56),25*(Params!K$2+1-Rank!I56)/Params!K$2,"")</f>
        <v/>
      </c>
      <c r="J56" s="2">
        <f>IF(ISNUMBER(B!J56),25*(Params!L$2+1-Rank!J56)/Params!L$2,"")</f>
        <v>17.441860465116278</v>
      </c>
      <c r="K56" s="2">
        <f>IF(ISNUMBER(B!K56),25*(Params!M$2+1-Rank!K56)/Params!M$2,"")</f>
        <v>13.611111111111111</v>
      </c>
      <c r="L56" s="2">
        <f>IF(ISNUMBER(B!L56),25*(Params!N$2+1-Rank!L56)/Params!N$2,"")</f>
        <v>9.7058823529411757</v>
      </c>
      <c r="M56" s="2">
        <f>IF(ISNUMBER(B!M56),25*(Params!O$2+1-Rank!M56)/Params!O$2,"")</f>
        <v>6.927710843373494</v>
      </c>
      <c r="N56" s="2">
        <f>IF(ISNUMBER(B!N56),25*(Params!P$2+1-Rank!N56)/Params!P$2,"")</f>
        <v>8.4951456310679614</v>
      </c>
    </row>
    <row r="57" spans="1:14" x14ac:dyDescent="0.25">
      <c r="A57">
        <v>56</v>
      </c>
      <c r="B57" s="1" t="s">
        <v>76</v>
      </c>
      <c r="C57" s="2">
        <f>IF(ISNUMBER(B!C57),25*(Params!E$2+1-Rank!C57)/Params!E$2,"")</f>
        <v>13.658536585365853</v>
      </c>
      <c r="D57" s="2" t="str">
        <f>IF(ISNUMBER(B!D57),25*(Params!F$2+1-Rank!D57)/Params!F$2,"")</f>
        <v/>
      </c>
      <c r="E57" s="2">
        <f>IF(ISNUMBER(B!E57),25*(Params!G$2+1-Rank!E57)/Params!G$2,"")</f>
        <v>2.1186440677966103</v>
      </c>
      <c r="F57" s="2">
        <f>IF(ISNUMBER(B!F57),25*(Params!H$2+1-Rank!F57)/Params!H$2,"")</f>
        <v>16.517857142857142</v>
      </c>
      <c r="G57" s="2">
        <f>IF(ISNUMBER(B!G57),25*(Params!I$2+1-Rank!G57)/Params!I$2,"")</f>
        <v>8.5526315789473681</v>
      </c>
      <c r="H57" s="2">
        <f>IF(ISNUMBER(B!H57),25*(Params!J$2+1-Rank!H57)/Params!J$2,"")</f>
        <v>21.582733812949641</v>
      </c>
      <c r="I57" s="2" t="str">
        <f>IF(ISNUMBER(B!I57),25*(Params!K$2+1-Rank!I57)/Params!K$2,"")</f>
        <v/>
      </c>
      <c r="J57" s="2">
        <f>IF(ISNUMBER(B!J57),25*(Params!L$2+1-Rank!J57)/Params!L$2,"")</f>
        <v>19.379844961240309</v>
      </c>
      <c r="K57" s="2">
        <f>IF(ISNUMBER(B!K57),25*(Params!M$2+1-Rank!K57)/Params!M$2,"")</f>
        <v>14.166666666666666</v>
      </c>
      <c r="L57" s="2">
        <f>IF(ISNUMBER(B!L57),25*(Params!N$2+1-Rank!L57)/Params!N$2,"")</f>
        <v>11.176470588235293</v>
      </c>
      <c r="M57" s="2" t="str">
        <f>IF(ISNUMBER(B!M57),25*(Params!O$2+1-Rank!M57)/Params!O$2,"")</f>
        <v/>
      </c>
      <c r="N57" s="2">
        <f>IF(ISNUMBER(B!N57),25*(Params!P$2+1-Rank!N57)/Params!P$2,"")</f>
        <v>3.3980582524271843</v>
      </c>
    </row>
    <row r="58" spans="1:14" x14ac:dyDescent="0.25">
      <c r="A58">
        <v>57</v>
      </c>
      <c r="B58" s="1" t="s">
        <v>77</v>
      </c>
      <c r="C58" s="2">
        <f>IF(ISNUMBER(B!C58),25*(Params!E$2+1-Rank!C58)/Params!E$2,"")</f>
        <v>24.26829268292683</v>
      </c>
      <c r="D58" s="2">
        <f>IF(ISNUMBER(B!D58),25*(Params!F$2+1-Rank!D58)/Params!F$2,"")</f>
        <v>12.244897959183673</v>
      </c>
      <c r="E58" s="2" t="str">
        <f>IF(ISNUMBER(B!E58),25*(Params!G$2+1-Rank!E58)/Params!G$2,"")</f>
        <v/>
      </c>
      <c r="F58" s="2" t="str">
        <f>IF(ISNUMBER(B!F58),25*(Params!H$2+1-Rank!F58)/Params!H$2,"")</f>
        <v/>
      </c>
      <c r="G58" s="2" t="str">
        <f>IF(ISNUMBER(B!G58),25*(Params!I$2+1-Rank!G58)/Params!I$2,"")</f>
        <v/>
      </c>
      <c r="H58" s="2">
        <f>IF(ISNUMBER(B!H58),25*(Params!J$2+1-Rank!H58)/Params!J$2,"")</f>
        <v>18.165467625899282</v>
      </c>
      <c r="I58" s="2">
        <f>IF(ISNUMBER(B!I58),25*(Params!K$2+1-Rank!I58)/Params!K$2,"")</f>
        <v>13.709677419354838</v>
      </c>
      <c r="J58" s="2">
        <f>IF(ISNUMBER(B!J58),25*(Params!L$2+1-Rank!J58)/Params!L$2,"")</f>
        <v>13.565891472868216</v>
      </c>
      <c r="K58" s="2">
        <f>IF(ISNUMBER(B!K58),25*(Params!M$2+1-Rank!K58)/Params!M$2,"")</f>
        <v>16.388888888888889</v>
      </c>
      <c r="L58" s="2">
        <f>IF(ISNUMBER(B!L58),25*(Params!N$2+1-Rank!L58)/Params!N$2,"")</f>
        <v>3.2352941176470589</v>
      </c>
      <c r="M58" s="2">
        <f>IF(ISNUMBER(B!M58),25*(Params!O$2+1-Rank!M58)/Params!O$2,"")</f>
        <v>8.1325301204819276</v>
      </c>
      <c r="N58" s="2" t="str">
        <f>IF(ISNUMBER(B!N58),25*(Params!P$2+1-Rank!N58)/Params!P$2,"")</f>
        <v/>
      </c>
    </row>
    <row r="59" spans="1:14" x14ac:dyDescent="0.25">
      <c r="A59">
        <v>58</v>
      </c>
      <c r="B59" s="1" t="s">
        <v>78</v>
      </c>
      <c r="C59" s="2">
        <f>IF(ISNUMBER(B!C59),25*(Params!E$2+1-Rank!C59)/Params!E$2,"")</f>
        <v>14.268292682926829</v>
      </c>
      <c r="D59" s="2">
        <f>IF(ISNUMBER(B!D59),25*(Params!F$2+1-Rank!D59)/Params!F$2,"")</f>
        <v>14.625850340136054</v>
      </c>
      <c r="E59" s="2">
        <f>IF(ISNUMBER(B!E59),25*(Params!G$2+1-Rank!E59)/Params!G$2,"")</f>
        <v>12.711864406779661</v>
      </c>
      <c r="F59" s="2">
        <f>IF(ISNUMBER(B!F59),25*(Params!H$2+1-Rank!F59)/Params!H$2,"")</f>
        <v>10.714285714285714</v>
      </c>
      <c r="G59" s="2">
        <f>IF(ISNUMBER(B!G59),25*(Params!I$2+1-Rank!G59)/Params!I$2,"")</f>
        <v>11.62280701754386</v>
      </c>
      <c r="H59" s="2">
        <f>IF(ISNUMBER(B!H59),25*(Params!J$2+1-Rank!H59)/Params!J$2,"")</f>
        <v>8.9928057553956826</v>
      </c>
      <c r="I59" s="2" t="str">
        <f>IF(ISNUMBER(B!I59),25*(Params!K$2+1-Rank!I59)/Params!K$2,"")</f>
        <v/>
      </c>
      <c r="J59" s="2">
        <f>IF(ISNUMBER(B!J59),25*(Params!L$2+1-Rank!J59)/Params!L$2,"")</f>
        <v>11.627906976744185</v>
      </c>
      <c r="K59" s="2">
        <f>IF(ISNUMBER(B!K59),25*(Params!M$2+1-Rank!K59)/Params!M$2,"")</f>
        <v>7.7777777777777777</v>
      </c>
      <c r="L59" s="2" t="str">
        <f>IF(ISNUMBER(B!L59),25*(Params!N$2+1-Rank!L59)/Params!N$2,"")</f>
        <v/>
      </c>
      <c r="M59" s="2">
        <f>IF(ISNUMBER(B!M59),25*(Params!O$2+1-Rank!M59)/Params!O$2,"")</f>
        <v>10.240963855421686</v>
      </c>
      <c r="N59" s="2">
        <f>IF(ISNUMBER(B!N59),25*(Params!P$2+1-Rank!N59)/Params!P$2,"")</f>
        <v>4.8543689320388346</v>
      </c>
    </row>
    <row r="60" spans="1:14" x14ac:dyDescent="0.25">
      <c r="A60">
        <v>59</v>
      </c>
      <c r="B60" s="1" t="s">
        <v>79</v>
      </c>
      <c r="C60" s="2">
        <f>IF(ISNUMBER(B!C60),25*(Params!E$2+1-Rank!C60)/Params!E$2,"")</f>
        <v>9.3902439024390247</v>
      </c>
      <c r="D60" s="2">
        <f>IF(ISNUMBER(B!D60),25*(Params!F$2+1-Rank!D60)/Params!F$2,"")</f>
        <v>2.2108843537414966</v>
      </c>
      <c r="E60" s="2" t="str">
        <f>IF(ISNUMBER(B!E60),25*(Params!G$2+1-Rank!E60)/Params!G$2,"")</f>
        <v/>
      </c>
      <c r="F60" s="2">
        <f>IF(ISNUMBER(B!F60),25*(Params!H$2+1-Rank!F60)/Params!H$2,"")</f>
        <v>12.053571428571429</v>
      </c>
      <c r="G60" s="2">
        <f>IF(ISNUMBER(B!G60),25*(Params!I$2+1-Rank!G60)/Params!I$2,"")</f>
        <v>10.307017543859649</v>
      </c>
      <c r="H60" s="2">
        <f>IF(ISNUMBER(B!H60),25*(Params!J$2+1-Rank!H60)/Params!J$2,"")</f>
        <v>12.589928057553957</v>
      </c>
      <c r="I60" s="2" t="str">
        <f>IF(ISNUMBER(B!I60),25*(Params!K$2+1-Rank!I60)/Params!K$2,"")</f>
        <v/>
      </c>
      <c r="J60" s="2">
        <f>IF(ISNUMBER(B!J60),25*(Params!L$2+1-Rank!J60)/Params!L$2,"")</f>
        <v>16.279069767441861</v>
      </c>
      <c r="K60" s="2">
        <f>IF(ISNUMBER(B!K60),25*(Params!M$2+1-Rank!K60)/Params!M$2,"")</f>
        <v>6.3888888888888893</v>
      </c>
      <c r="L60" s="2">
        <f>IF(ISNUMBER(B!L60),25*(Params!N$2+1-Rank!L60)/Params!N$2,"")</f>
        <v>13.235294117647058</v>
      </c>
      <c r="M60" s="2">
        <f>IF(ISNUMBER(B!M60),25*(Params!O$2+1-Rank!M60)/Params!O$2,"")</f>
        <v>7.5301204819277112</v>
      </c>
      <c r="N60" s="2">
        <f>IF(ISNUMBER(B!N60),25*(Params!P$2+1-Rank!N60)/Params!P$2,"")</f>
        <v>18.203883495145632</v>
      </c>
    </row>
    <row r="61" spans="1:14" x14ac:dyDescent="0.25">
      <c r="A61">
        <v>60</v>
      </c>
      <c r="B61" s="1" t="s">
        <v>80</v>
      </c>
      <c r="C61" s="2">
        <f>IF(ISNUMBER(B!C61),25*(Params!E$2+1-Rank!C61)/Params!E$2,"")</f>
        <v>13.414634146341463</v>
      </c>
      <c r="D61" s="2">
        <f>IF(ISNUMBER(B!D61),25*(Params!F$2+1-Rank!D61)/Params!F$2,"")</f>
        <v>13.945578231292517</v>
      </c>
      <c r="E61" s="2">
        <f>IF(ISNUMBER(B!E61),25*(Params!G$2+1-Rank!E61)/Params!G$2,"")</f>
        <v>11.864406779661017</v>
      </c>
      <c r="F61" s="2">
        <f>IF(ISNUMBER(B!F61),25*(Params!H$2+1-Rank!F61)/Params!H$2,"")</f>
        <v>4.0178571428571432</v>
      </c>
      <c r="G61" s="2">
        <f>IF(ISNUMBER(B!G61),25*(Params!I$2+1-Rank!G61)/Params!I$2,"")</f>
        <v>14.254385964912281</v>
      </c>
      <c r="H61" s="2">
        <f>IF(ISNUMBER(B!H61),25*(Params!J$2+1-Rank!H61)/Params!J$2,"")</f>
        <v>19.784172661870503</v>
      </c>
      <c r="I61" s="2" t="str">
        <f>IF(ISNUMBER(B!I61),25*(Params!K$2+1-Rank!I61)/Params!K$2,"")</f>
        <v/>
      </c>
      <c r="J61" s="2">
        <f>IF(ISNUMBER(B!J61),25*(Params!L$2+1-Rank!J61)/Params!L$2,"")</f>
        <v>8.1395348837209305</v>
      </c>
      <c r="K61" s="2">
        <f>IF(ISNUMBER(B!K61),25*(Params!M$2+1-Rank!K61)/Params!M$2,"")</f>
        <v>0.83333333333333337</v>
      </c>
      <c r="L61" s="2">
        <f>IF(ISNUMBER(B!L61),25*(Params!N$2+1-Rank!L61)/Params!N$2,"")</f>
        <v>5</v>
      </c>
      <c r="M61" s="2">
        <f>IF(ISNUMBER(B!M61),25*(Params!O$2+1-Rank!M61)/Params!O$2,"")</f>
        <v>12.650602409638553</v>
      </c>
      <c r="N61" s="2" t="str">
        <f>IF(ISNUMBER(B!N61),25*(Params!P$2+1-Rank!N61)/Params!P$2,"")</f>
        <v/>
      </c>
    </row>
    <row r="62" spans="1:14" x14ac:dyDescent="0.25">
      <c r="A62">
        <v>61</v>
      </c>
      <c r="B62" s="1" t="s">
        <v>81</v>
      </c>
      <c r="C62" s="2" t="str">
        <f>IF(ISNUMBER(B!C62),25*(Params!E$2+1-Rank!C62)/Params!E$2,"")</f>
        <v/>
      </c>
      <c r="D62" s="2">
        <f>IF(ISNUMBER(B!D62),25*(Params!F$2+1-Rank!D62)/Params!F$2,"")</f>
        <v>17.857142857142858</v>
      </c>
      <c r="E62" s="2" t="str">
        <f>IF(ISNUMBER(B!E62),25*(Params!G$2+1-Rank!E62)/Params!G$2,"")</f>
        <v/>
      </c>
      <c r="F62" s="2">
        <f>IF(ISNUMBER(B!F62),25*(Params!H$2+1-Rank!F62)/Params!H$2,"")</f>
        <v>22.767857142857142</v>
      </c>
      <c r="G62" s="2" t="str">
        <f>IF(ISNUMBER(B!G62),25*(Params!I$2+1-Rank!G62)/Params!I$2,"")</f>
        <v/>
      </c>
      <c r="H62" s="2" t="str">
        <f>IF(ISNUMBER(B!H62),25*(Params!J$2+1-Rank!H62)/Params!J$2,"")</f>
        <v/>
      </c>
      <c r="I62" s="2" t="str">
        <f>IF(ISNUMBER(B!I62),25*(Params!K$2+1-Rank!I62)/Params!K$2,"")</f>
        <v/>
      </c>
      <c r="J62" s="2">
        <f>IF(ISNUMBER(B!J62),25*(Params!L$2+1-Rank!J62)/Params!L$2,"")</f>
        <v>24.806201550387598</v>
      </c>
      <c r="K62" s="2">
        <f>IF(ISNUMBER(B!K62),25*(Params!M$2+1-Rank!K62)/Params!M$2,"")</f>
        <v>12.777777777777779</v>
      </c>
      <c r="L62" s="2">
        <f>IF(ISNUMBER(B!L62),25*(Params!N$2+1-Rank!L62)/Params!N$2,"")</f>
        <v>10.882352941176471</v>
      </c>
      <c r="M62" s="2" t="str">
        <f>IF(ISNUMBER(B!M62),25*(Params!O$2+1-Rank!M62)/Params!O$2,"")</f>
        <v/>
      </c>
      <c r="N62" s="2">
        <f>IF(ISNUMBER(B!N62),25*(Params!P$2+1-Rank!N62)/Params!P$2,"")</f>
        <v>13.106796116504855</v>
      </c>
    </row>
    <row r="63" spans="1:14" x14ac:dyDescent="0.25">
      <c r="A63">
        <v>62</v>
      </c>
      <c r="B63" s="1" t="s">
        <v>82</v>
      </c>
      <c r="C63" s="2">
        <f>IF(ISNUMBER(B!C63),25*(Params!E$2+1-Rank!C63)/Params!E$2,"")</f>
        <v>5.6097560975609753</v>
      </c>
      <c r="D63" s="2">
        <f>IF(ISNUMBER(B!D63),25*(Params!F$2+1-Rank!D63)/Params!F$2,"")</f>
        <v>18.707482993197278</v>
      </c>
      <c r="E63" s="2" t="str">
        <f>IF(ISNUMBER(B!E63),25*(Params!G$2+1-Rank!E63)/Params!G$2,"")</f>
        <v/>
      </c>
      <c r="F63" s="2" t="str">
        <f>IF(ISNUMBER(B!F63),25*(Params!H$2+1-Rank!F63)/Params!H$2,"")</f>
        <v/>
      </c>
      <c r="G63" s="2">
        <f>IF(ISNUMBER(B!G63),25*(Params!I$2+1-Rank!G63)/Params!I$2,"")</f>
        <v>7.0175438596491224</v>
      </c>
      <c r="H63" s="2">
        <f>IF(ISNUMBER(B!H63),25*(Params!J$2+1-Rank!H63)/Params!J$2,"")</f>
        <v>11.330935251798561</v>
      </c>
      <c r="I63" s="2">
        <f>IF(ISNUMBER(B!I63),25*(Params!K$2+1-Rank!I63)/Params!K$2,"")</f>
        <v>7.661290322580645</v>
      </c>
      <c r="J63" s="2">
        <f>IF(ISNUMBER(B!J63),25*(Params!L$2+1-Rank!J63)/Params!L$2,"")</f>
        <v>18.604651162790699</v>
      </c>
      <c r="K63" s="2">
        <f>IF(ISNUMBER(B!K63),25*(Params!M$2+1-Rank!K63)/Params!M$2,"")</f>
        <v>15</v>
      </c>
      <c r="L63" s="2">
        <f>IF(ISNUMBER(B!L63),25*(Params!N$2+1-Rank!L63)/Params!N$2,"")</f>
        <v>13.823529411764707</v>
      </c>
      <c r="M63" s="2">
        <f>IF(ISNUMBER(B!M63),25*(Params!O$2+1-Rank!M63)/Params!O$2,"")</f>
        <v>1.8072289156626506</v>
      </c>
      <c r="N63" s="2" t="str">
        <f>IF(ISNUMBER(B!N63),25*(Params!P$2+1-Rank!N63)/Params!P$2,"")</f>
        <v/>
      </c>
    </row>
    <row r="64" spans="1:14" x14ac:dyDescent="0.25">
      <c r="A64">
        <v>63</v>
      </c>
      <c r="B64" s="1" t="s">
        <v>83</v>
      </c>
      <c r="C64" s="2">
        <f>IF(ISNUMBER(B!C64),25*(Params!E$2+1-Rank!C64)/Params!E$2,"")</f>
        <v>15.121951219512194</v>
      </c>
      <c r="D64" s="2">
        <f>IF(ISNUMBER(B!D64),25*(Params!F$2+1-Rank!D64)/Params!F$2,"")</f>
        <v>13.095238095238095</v>
      </c>
      <c r="E64" s="2" t="str">
        <f>IF(ISNUMBER(B!E64),25*(Params!G$2+1-Rank!E64)/Params!G$2,"")</f>
        <v/>
      </c>
      <c r="F64" s="2" t="str">
        <f>IF(ISNUMBER(B!F64),25*(Params!H$2+1-Rank!F64)/Params!H$2,"")</f>
        <v/>
      </c>
      <c r="G64" s="2">
        <f>IF(ISNUMBER(B!G64),25*(Params!I$2+1-Rank!G64)/Params!I$2,"")</f>
        <v>15.131578947368421</v>
      </c>
      <c r="H64" s="2">
        <f>IF(ISNUMBER(B!H64),25*(Params!J$2+1-Rank!H64)/Params!J$2,"")</f>
        <v>5.0359712230215825</v>
      </c>
      <c r="I64" s="2" t="str">
        <f>IF(ISNUMBER(B!I64),25*(Params!K$2+1-Rank!I64)/Params!K$2,"")</f>
        <v/>
      </c>
      <c r="J64" s="2">
        <f>IF(ISNUMBER(B!J64),25*(Params!L$2+1-Rank!J64)/Params!L$2,"")</f>
        <v>14.922480620155039</v>
      </c>
      <c r="K64" s="2" t="str">
        <f>IF(ISNUMBER(B!K64),25*(Params!M$2+1-Rank!K64)/Params!M$2,"")</f>
        <v/>
      </c>
      <c r="L64" s="2">
        <f>IF(ISNUMBER(B!L64),25*(Params!N$2+1-Rank!L64)/Params!N$2,"")</f>
        <v>1.1764705882352942</v>
      </c>
      <c r="M64" s="2">
        <f>IF(ISNUMBER(B!M64),25*(Params!O$2+1-Rank!M64)/Params!O$2,"")</f>
        <v>13.855421686746988</v>
      </c>
      <c r="N64" s="2">
        <f>IF(ISNUMBER(B!N64),25*(Params!P$2+1-Rank!N64)/Params!P$2,"")</f>
        <v>17.718446601941746</v>
      </c>
    </row>
    <row r="65" spans="1:14" x14ac:dyDescent="0.25">
      <c r="A65">
        <v>64</v>
      </c>
      <c r="B65" s="1" t="s">
        <v>84</v>
      </c>
      <c r="C65" s="2">
        <f>IF(ISNUMBER(B!C65),25*(Params!E$2+1-Rank!C65)/Params!E$2,"")</f>
        <v>22.560975609756099</v>
      </c>
      <c r="D65" s="2">
        <f>IF(ISNUMBER(B!D65),25*(Params!F$2+1-Rank!D65)/Params!F$2,"")</f>
        <v>14.965986394557824</v>
      </c>
      <c r="E65" s="2">
        <f>IF(ISNUMBER(B!E65),25*(Params!G$2+1-Rank!E65)/Params!G$2,"")</f>
        <v>7.6271186440677967</v>
      </c>
      <c r="F65" s="2" t="str">
        <f>IF(ISNUMBER(B!F65),25*(Params!H$2+1-Rank!F65)/Params!H$2,"")</f>
        <v/>
      </c>
      <c r="G65" s="2" t="str">
        <f>IF(ISNUMBER(B!G65),25*(Params!I$2+1-Rank!G65)/Params!I$2,"")</f>
        <v/>
      </c>
      <c r="H65" s="2">
        <f>IF(ISNUMBER(B!H65),25*(Params!J$2+1-Rank!H65)/Params!J$2,"")</f>
        <v>15.647482014388489</v>
      </c>
      <c r="I65" s="2" t="str">
        <f>IF(ISNUMBER(B!I65),25*(Params!K$2+1-Rank!I65)/Params!K$2,"")</f>
        <v/>
      </c>
      <c r="J65" s="2">
        <f>IF(ISNUMBER(B!J65),25*(Params!L$2+1-Rank!J65)/Params!L$2,"")</f>
        <v>7.945736434108527</v>
      </c>
      <c r="K65" s="2">
        <f>IF(ISNUMBER(B!K65),25*(Params!M$2+1-Rank!K65)/Params!M$2,"")</f>
        <v>2.5</v>
      </c>
      <c r="L65" s="2">
        <f>IF(ISNUMBER(B!L65),25*(Params!N$2+1-Rank!L65)/Params!N$2,"")</f>
        <v>10.294117647058824</v>
      </c>
      <c r="M65" s="2">
        <f>IF(ISNUMBER(B!M65),25*(Params!O$2+1-Rank!M65)/Params!O$2,"")</f>
        <v>1.2048192771084338</v>
      </c>
      <c r="N65" s="2">
        <f>IF(ISNUMBER(B!N65),25*(Params!P$2+1-Rank!N65)/Params!P$2,"")</f>
        <v>11.407766990291263</v>
      </c>
    </row>
    <row r="66" spans="1:14" x14ac:dyDescent="0.25">
      <c r="A66">
        <v>65</v>
      </c>
      <c r="B66" s="1" t="s">
        <v>85</v>
      </c>
      <c r="C66" s="2">
        <f>IF(ISNUMBER(B!C66),25*(Params!E$2+1-Rank!C66)/Params!E$2,"")</f>
        <v>19.024390243902438</v>
      </c>
      <c r="D66" s="2" t="str">
        <f>IF(ISNUMBER(B!D66),25*(Params!F$2+1-Rank!D66)/Params!F$2,"")</f>
        <v/>
      </c>
      <c r="E66" s="2" t="str">
        <f>IF(ISNUMBER(B!E66),25*(Params!G$2+1-Rank!E66)/Params!G$2,"")</f>
        <v/>
      </c>
      <c r="F66" s="2" t="str">
        <f>IF(ISNUMBER(B!F66),25*(Params!H$2+1-Rank!F66)/Params!H$2,"")</f>
        <v/>
      </c>
      <c r="G66" s="2">
        <f>IF(ISNUMBER(B!G66),25*(Params!I$2+1-Rank!G66)/Params!I$2,"")</f>
        <v>15.789473684210526</v>
      </c>
      <c r="H66" s="2">
        <f>IF(ISNUMBER(B!H66),25*(Params!J$2+1-Rank!H66)/Params!J$2,"")</f>
        <v>15.107913669064748</v>
      </c>
      <c r="I66" s="2" t="str">
        <f>IF(ISNUMBER(B!I66),25*(Params!K$2+1-Rank!I66)/Params!K$2,"")</f>
        <v/>
      </c>
      <c r="J66" s="2">
        <f>IF(ISNUMBER(B!J66),25*(Params!L$2+1-Rank!J66)/Params!L$2,"")</f>
        <v>18.7984496124031</v>
      </c>
      <c r="K66" s="2">
        <f>IF(ISNUMBER(B!K66),25*(Params!M$2+1-Rank!K66)/Params!M$2,"")</f>
        <v>11.944444444444445</v>
      </c>
      <c r="L66" s="2">
        <f>IF(ISNUMBER(B!L66),25*(Params!N$2+1-Rank!L66)/Params!N$2,"")</f>
        <v>1.1764705882352942</v>
      </c>
      <c r="M66" s="2">
        <f>IF(ISNUMBER(B!M66),25*(Params!O$2+1-Rank!M66)/Params!O$2,"")</f>
        <v>2.4096385542168677</v>
      </c>
      <c r="N66" s="2">
        <f>IF(ISNUMBER(B!N66),25*(Params!P$2+1-Rank!N66)/Params!P$2,"")</f>
        <v>10.679611650485437</v>
      </c>
    </row>
    <row r="67" spans="1:14" x14ac:dyDescent="0.25">
      <c r="A67">
        <v>66</v>
      </c>
      <c r="B67" s="1" t="s">
        <v>86</v>
      </c>
      <c r="C67" s="2">
        <f>IF(ISNUMBER(B!C67),25*(Params!E$2+1-Rank!C67)/Params!E$2,"")</f>
        <v>10</v>
      </c>
      <c r="D67" s="2">
        <f>IF(ISNUMBER(B!D67),25*(Params!F$2+1-Rank!D67)/Params!F$2,"")</f>
        <v>7.1428571428571432</v>
      </c>
      <c r="E67" s="2">
        <f>IF(ISNUMBER(B!E67),25*(Params!G$2+1-Rank!E67)/Params!G$2,"")</f>
        <v>18.220338983050848</v>
      </c>
      <c r="F67" s="2" t="str">
        <f>IF(ISNUMBER(B!F67),25*(Params!H$2+1-Rank!F67)/Params!H$2,"")</f>
        <v/>
      </c>
      <c r="G67" s="2">
        <f>IF(ISNUMBER(B!G67),25*(Params!I$2+1-Rank!G67)/Params!I$2,"")</f>
        <v>14.473684210526315</v>
      </c>
      <c r="H67" s="2">
        <f>IF(ISNUMBER(B!H67),25*(Params!J$2+1-Rank!H67)/Params!J$2,"")</f>
        <v>5.7553956834532372</v>
      </c>
      <c r="I67" s="2" t="str">
        <f>IF(ISNUMBER(B!I67),25*(Params!K$2+1-Rank!I67)/Params!K$2,"")</f>
        <v/>
      </c>
      <c r="J67" s="2">
        <f>IF(ISNUMBER(B!J67),25*(Params!L$2+1-Rank!J67)/Params!L$2,"")</f>
        <v>10.65891472868217</v>
      </c>
      <c r="K67" s="2">
        <f>IF(ISNUMBER(B!K67),25*(Params!M$2+1-Rank!K67)/Params!M$2,"")</f>
        <v>3.8888888888888888</v>
      </c>
      <c r="L67" s="2">
        <f>IF(ISNUMBER(B!L67),25*(Params!N$2+1-Rank!L67)/Params!N$2,"")</f>
        <v>5.2941176470588234</v>
      </c>
      <c r="M67" s="2">
        <f>IF(ISNUMBER(B!M67),25*(Params!O$2+1-Rank!M67)/Params!O$2,"")</f>
        <v>10.542168674698795</v>
      </c>
      <c r="N67" s="2">
        <f>IF(ISNUMBER(B!N67),25*(Params!P$2+1-Rank!N67)/Params!P$2,"")</f>
        <v>5.825242718446602</v>
      </c>
    </row>
    <row r="68" spans="1:14" x14ac:dyDescent="0.25">
      <c r="A68">
        <v>67</v>
      </c>
      <c r="B68" s="1" t="s">
        <v>87</v>
      </c>
      <c r="C68" s="2">
        <f>IF(ISNUMBER(B!C68),25*(Params!E$2+1-Rank!C68)/Params!E$2,"")</f>
        <v>23.292682926829269</v>
      </c>
      <c r="D68" s="2">
        <f>IF(ISNUMBER(B!D68),25*(Params!F$2+1-Rank!D68)/Params!F$2,"")</f>
        <v>17.517006802721088</v>
      </c>
      <c r="E68" s="2" t="str">
        <f>IF(ISNUMBER(B!E68),25*(Params!G$2+1-Rank!E68)/Params!G$2,"")</f>
        <v/>
      </c>
      <c r="F68" s="2">
        <f>IF(ISNUMBER(B!F68),25*(Params!H$2+1-Rank!F68)/Params!H$2,"")</f>
        <v>6.6964285714285712</v>
      </c>
      <c r="G68" s="2" t="str">
        <f>IF(ISNUMBER(B!G68),25*(Params!I$2+1-Rank!G68)/Params!I$2,"")</f>
        <v/>
      </c>
      <c r="H68" s="2">
        <f>IF(ISNUMBER(B!H68),25*(Params!J$2+1-Rank!H68)/Params!J$2,"")</f>
        <v>16.726618705035971</v>
      </c>
      <c r="I68" s="2" t="str">
        <f>IF(ISNUMBER(B!I68),25*(Params!K$2+1-Rank!I68)/Params!K$2,"")</f>
        <v/>
      </c>
      <c r="J68" s="2">
        <f>IF(ISNUMBER(B!J68),25*(Params!L$2+1-Rank!J68)/Params!L$2,"")</f>
        <v>7.7519379844961236</v>
      </c>
      <c r="K68" s="2" t="str">
        <f>IF(ISNUMBER(B!K68),25*(Params!M$2+1-Rank!K68)/Params!M$2,"")</f>
        <v/>
      </c>
      <c r="L68" s="2" t="str">
        <f>IF(ISNUMBER(B!L68),25*(Params!N$2+1-Rank!L68)/Params!N$2,"")</f>
        <v/>
      </c>
      <c r="M68" s="2">
        <f>IF(ISNUMBER(B!M68),25*(Params!O$2+1-Rank!M68)/Params!O$2,"")</f>
        <v>14.759036144578314</v>
      </c>
      <c r="N68" s="2">
        <f>IF(ISNUMBER(B!N68),25*(Params!P$2+1-Rank!N68)/Params!P$2,"")</f>
        <v>3.883495145631068</v>
      </c>
    </row>
    <row r="69" spans="1:14" x14ac:dyDescent="0.25">
      <c r="A69">
        <v>68</v>
      </c>
      <c r="B69" s="1" t="s">
        <v>88</v>
      </c>
      <c r="C69" s="2">
        <f>IF(ISNUMBER(B!C69),25*(Params!E$2+1-Rank!C69)/Params!E$2,"")</f>
        <v>17.560975609756099</v>
      </c>
      <c r="D69" s="2">
        <f>IF(ISNUMBER(B!D69),25*(Params!F$2+1-Rank!D69)/Params!F$2,"")</f>
        <v>4.4217687074829932</v>
      </c>
      <c r="E69" s="2" t="str">
        <f>IF(ISNUMBER(B!E69),25*(Params!G$2+1-Rank!E69)/Params!G$2,"")</f>
        <v/>
      </c>
      <c r="F69" s="2" t="str">
        <f>IF(ISNUMBER(B!F69),25*(Params!H$2+1-Rank!F69)/Params!H$2,"")</f>
        <v/>
      </c>
      <c r="G69" s="2">
        <f>IF(ISNUMBER(B!G69),25*(Params!I$2+1-Rank!G69)/Params!I$2,"")</f>
        <v>16.885964912280702</v>
      </c>
      <c r="H69" s="2">
        <f>IF(ISNUMBER(B!H69),25*(Params!J$2+1-Rank!H69)/Params!J$2,"")</f>
        <v>11.870503597122303</v>
      </c>
      <c r="I69" s="2" t="str">
        <f>IF(ISNUMBER(B!I69),25*(Params!K$2+1-Rank!I69)/Params!K$2,"")</f>
        <v/>
      </c>
      <c r="J69" s="2">
        <f>IF(ISNUMBER(B!J69),25*(Params!L$2+1-Rank!J69)/Params!L$2,"")</f>
        <v>18.023255813953487</v>
      </c>
      <c r="K69" s="2">
        <f>IF(ISNUMBER(B!K69),25*(Params!M$2+1-Rank!K69)/Params!M$2,"")</f>
        <v>13.055555555555555</v>
      </c>
      <c r="L69" s="2">
        <f>IF(ISNUMBER(B!L69),25*(Params!N$2+1-Rank!L69)/Params!N$2,"")</f>
        <v>3.5294117647058822</v>
      </c>
      <c r="M69" s="2">
        <f>IF(ISNUMBER(B!M69),25*(Params!O$2+1-Rank!M69)/Params!O$2,"")</f>
        <v>2.7108433734939759</v>
      </c>
      <c r="N69" s="2" t="str">
        <f>IF(ISNUMBER(B!N69),25*(Params!P$2+1-Rank!N69)/Params!P$2,"")</f>
        <v/>
      </c>
    </row>
    <row r="70" spans="1:14" x14ac:dyDescent="0.25">
      <c r="A70">
        <v>69</v>
      </c>
      <c r="B70" s="1" t="s">
        <v>89</v>
      </c>
      <c r="C70" s="2">
        <f>IF(ISNUMBER(B!C70),25*(Params!E$2+1-Rank!C70)/Params!E$2,"")</f>
        <v>17.926829268292682</v>
      </c>
      <c r="D70" s="2">
        <f>IF(ISNUMBER(B!D70),25*(Params!F$2+1-Rank!D70)/Params!F$2,"")</f>
        <v>13.775510204081632</v>
      </c>
      <c r="E70" s="2" t="str">
        <f>IF(ISNUMBER(B!E70),25*(Params!G$2+1-Rank!E70)/Params!G$2,"")</f>
        <v/>
      </c>
      <c r="F70" s="2" t="str">
        <f>IF(ISNUMBER(B!F70),25*(Params!H$2+1-Rank!F70)/Params!H$2,"")</f>
        <v/>
      </c>
      <c r="G70" s="2">
        <f>IF(ISNUMBER(B!G70),25*(Params!I$2+1-Rank!G70)/Params!I$2,"")</f>
        <v>9.6491228070175445</v>
      </c>
      <c r="H70" s="2">
        <f>IF(ISNUMBER(B!H70),25*(Params!J$2+1-Rank!H70)/Params!J$2,"")</f>
        <v>12.76978417266187</v>
      </c>
      <c r="I70" s="2">
        <f>IF(ISNUMBER(B!I70),25*(Params!K$2+1-Rank!I70)/Params!K$2,"")</f>
        <v>6.854838709677419</v>
      </c>
      <c r="J70" s="2">
        <f>IF(ISNUMBER(B!J70),25*(Params!L$2+1-Rank!J70)/Params!L$2,"")</f>
        <v>10.852713178294573</v>
      </c>
      <c r="K70" s="2" t="str">
        <f>IF(ISNUMBER(B!K70),25*(Params!M$2+1-Rank!K70)/Params!M$2,"")</f>
        <v/>
      </c>
      <c r="L70" s="2" t="str">
        <f>IF(ISNUMBER(B!L70),25*(Params!N$2+1-Rank!L70)/Params!N$2,"")</f>
        <v/>
      </c>
      <c r="M70" s="2">
        <f>IF(ISNUMBER(B!M70),25*(Params!O$2+1-Rank!M70)/Params!O$2,"")</f>
        <v>6.927710843373494</v>
      </c>
      <c r="N70" s="2">
        <f>IF(ISNUMBER(B!N70),25*(Params!P$2+1-Rank!N70)/Params!P$2,"")</f>
        <v>9.4660194174757279</v>
      </c>
    </row>
    <row r="71" spans="1:14" x14ac:dyDescent="0.25">
      <c r="A71">
        <v>70</v>
      </c>
      <c r="B71" s="1" t="s">
        <v>90</v>
      </c>
      <c r="C71" s="2">
        <f>IF(ISNUMBER(B!C71),25*(Params!E$2+1-Rank!C71)/Params!E$2,"")</f>
        <v>20.975609756097562</v>
      </c>
      <c r="D71" s="2">
        <f>IF(ISNUMBER(B!D71),25*(Params!F$2+1-Rank!D71)/Params!F$2,"")</f>
        <v>18.877551020408163</v>
      </c>
      <c r="E71" s="2" t="str">
        <f>IF(ISNUMBER(B!E71),25*(Params!G$2+1-Rank!E71)/Params!G$2,"")</f>
        <v/>
      </c>
      <c r="F71" s="2">
        <f>IF(ISNUMBER(B!F71),25*(Params!H$2+1-Rank!F71)/Params!H$2,"")</f>
        <v>2.6785714285714284</v>
      </c>
      <c r="G71" s="2">
        <f>IF(ISNUMBER(B!G71),25*(Params!I$2+1-Rank!G71)/Params!I$2,"")</f>
        <v>20.614035087719298</v>
      </c>
      <c r="H71" s="2" t="str">
        <f>IF(ISNUMBER(B!H71),25*(Params!J$2+1-Rank!H71)/Params!J$2,"")</f>
        <v/>
      </c>
      <c r="I71" s="2" t="str">
        <f>IF(ISNUMBER(B!I71),25*(Params!K$2+1-Rank!I71)/Params!K$2,"")</f>
        <v/>
      </c>
      <c r="J71" s="2">
        <f>IF(ISNUMBER(B!J71),25*(Params!L$2+1-Rank!J71)/Params!L$2,"")</f>
        <v>9.8837209302325579</v>
      </c>
      <c r="K71" s="2">
        <f>IF(ISNUMBER(B!K71),25*(Params!M$2+1-Rank!K71)/Params!M$2,"")</f>
        <v>6.9444444444444446</v>
      </c>
      <c r="L71" s="2" t="str">
        <f>IF(ISNUMBER(B!L71),25*(Params!N$2+1-Rank!L71)/Params!N$2,"")</f>
        <v/>
      </c>
      <c r="M71" s="2">
        <f>IF(ISNUMBER(B!M71),25*(Params!O$2+1-Rank!M71)/Params!O$2,"")</f>
        <v>18.674698795180724</v>
      </c>
      <c r="N71" s="2">
        <f>IF(ISNUMBER(B!N71),25*(Params!P$2+1-Rank!N71)/Params!P$2,"")</f>
        <v>11.650485436893204</v>
      </c>
    </row>
    <row r="72" spans="1:14" x14ac:dyDescent="0.25">
      <c r="A72">
        <v>71</v>
      </c>
      <c r="B72" s="1" t="s">
        <v>91</v>
      </c>
      <c r="C72" s="2" t="str">
        <f>IF(ISNUMBER(B!C72),25*(Params!E$2+1-Rank!C72)/Params!E$2,"")</f>
        <v/>
      </c>
      <c r="D72" s="2">
        <f>IF(ISNUMBER(B!D72),25*(Params!F$2+1-Rank!D72)/Params!F$2,"")</f>
        <v>9.5238095238095237</v>
      </c>
      <c r="E72" s="2" t="str">
        <f>IF(ISNUMBER(B!E72),25*(Params!G$2+1-Rank!E72)/Params!G$2,"")</f>
        <v/>
      </c>
      <c r="F72" s="2" t="str">
        <f>IF(ISNUMBER(B!F72),25*(Params!H$2+1-Rank!F72)/Params!H$2,"")</f>
        <v/>
      </c>
      <c r="G72" s="2">
        <f>IF(ISNUMBER(B!G72),25*(Params!I$2+1-Rank!G72)/Params!I$2,"")</f>
        <v>16.666666666666668</v>
      </c>
      <c r="H72" s="2">
        <f>IF(ISNUMBER(B!H72),25*(Params!J$2+1-Rank!H72)/Params!J$2,"")</f>
        <v>9.8920863309352516</v>
      </c>
      <c r="I72" s="2">
        <f>IF(ISNUMBER(B!I72),25*(Params!K$2+1-Rank!I72)/Params!K$2,"")</f>
        <v>13.306451612903226</v>
      </c>
      <c r="J72" s="2">
        <f>IF(ISNUMBER(B!J72),25*(Params!L$2+1-Rank!J72)/Params!L$2,"")</f>
        <v>17.248062015503876</v>
      </c>
      <c r="K72" s="2">
        <f>IF(ISNUMBER(B!K72),25*(Params!M$2+1-Rank!K72)/Params!M$2,"")</f>
        <v>2.7777777777777777</v>
      </c>
      <c r="L72" s="2">
        <f>IF(ISNUMBER(B!L72),25*(Params!N$2+1-Rank!L72)/Params!N$2,"")</f>
        <v>11.470588235294118</v>
      </c>
      <c r="M72" s="2" t="str">
        <f>IF(ISNUMBER(B!M72),25*(Params!O$2+1-Rank!M72)/Params!O$2,"")</f>
        <v/>
      </c>
      <c r="N72" s="2">
        <f>IF(ISNUMBER(B!N72),25*(Params!P$2+1-Rank!N72)/Params!P$2,"")</f>
        <v>0.970873786407767</v>
      </c>
    </row>
    <row r="73" spans="1:14" x14ac:dyDescent="0.25">
      <c r="A73">
        <v>72</v>
      </c>
      <c r="B73" s="1" t="s">
        <v>92</v>
      </c>
      <c r="C73" s="2">
        <f>IF(ISNUMBER(B!C73),25*(Params!E$2+1-Rank!C73)/Params!E$2,"")</f>
        <v>16.585365853658537</v>
      </c>
      <c r="D73" s="2">
        <f>IF(ISNUMBER(B!D73),25*(Params!F$2+1-Rank!D73)/Params!F$2,"")</f>
        <v>13.435374149659864</v>
      </c>
      <c r="E73" s="2" t="str">
        <f>IF(ISNUMBER(B!E73),25*(Params!G$2+1-Rank!E73)/Params!G$2,"")</f>
        <v/>
      </c>
      <c r="F73" s="2" t="str">
        <f>IF(ISNUMBER(B!F73),25*(Params!H$2+1-Rank!F73)/Params!H$2,"")</f>
        <v/>
      </c>
      <c r="G73" s="2">
        <f>IF(ISNUMBER(B!G73),25*(Params!I$2+1-Rank!G73)/Params!I$2,"")</f>
        <v>4.166666666666667</v>
      </c>
      <c r="H73" s="2">
        <f>IF(ISNUMBER(B!H73),25*(Params!J$2+1-Rank!H73)/Params!J$2,"")</f>
        <v>17.805755395683452</v>
      </c>
      <c r="I73" s="2" t="str">
        <f>IF(ISNUMBER(B!I73),25*(Params!K$2+1-Rank!I73)/Params!K$2,"")</f>
        <v/>
      </c>
      <c r="J73" s="2">
        <f>IF(ISNUMBER(B!J73),25*(Params!L$2+1-Rank!J73)/Params!L$2,"")</f>
        <v>2.1317829457364339</v>
      </c>
      <c r="K73" s="2" t="str">
        <f>IF(ISNUMBER(B!K73),25*(Params!M$2+1-Rank!K73)/Params!M$2,"")</f>
        <v/>
      </c>
      <c r="L73" s="2">
        <f>IF(ISNUMBER(B!L73),25*(Params!N$2+1-Rank!L73)/Params!N$2,"")</f>
        <v>13.529411764705882</v>
      </c>
      <c r="M73" s="2">
        <f>IF(ISNUMBER(B!M73),25*(Params!O$2+1-Rank!M73)/Params!O$2,"")</f>
        <v>7.2289156626506026</v>
      </c>
      <c r="N73" s="2">
        <f>IF(ISNUMBER(B!N73),25*(Params!P$2+1-Rank!N73)/Params!P$2,"")</f>
        <v>5.0970873786407767</v>
      </c>
    </row>
    <row r="74" spans="1:14" x14ac:dyDescent="0.25">
      <c r="A74">
        <v>73</v>
      </c>
      <c r="B74" s="1" t="s">
        <v>93</v>
      </c>
      <c r="C74" s="2">
        <f>IF(ISNUMBER(B!C74),25*(Params!E$2+1-Rank!C74)/Params!E$2,"")</f>
        <v>7.6829268292682924</v>
      </c>
      <c r="D74" s="2">
        <f>IF(ISNUMBER(B!D74),25*(Params!F$2+1-Rank!D74)/Params!F$2,"")</f>
        <v>6.4625850340136051</v>
      </c>
      <c r="E74" s="2">
        <f>IF(ISNUMBER(B!E74),25*(Params!G$2+1-Rank!E74)/Params!G$2,"")</f>
        <v>1.6949152542372881</v>
      </c>
      <c r="F74" s="2" t="str">
        <f>IF(ISNUMBER(B!F74),25*(Params!H$2+1-Rank!F74)/Params!H$2,"")</f>
        <v/>
      </c>
      <c r="G74" s="2" t="str">
        <f>IF(ISNUMBER(B!G74),25*(Params!I$2+1-Rank!G74)/Params!I$2,"")</f>
        <v/>
      </c>
      <c r="H74" s="2">
        <f>IF(ISNUMBER(B!H74),25*(Params!J$2+1-Rank!H74)/Params!J$2,"")</f>
        <v>17.446043165467625</v>
      </c>
      <c r="I74" s="2">
        <f>IF(ISNUMBER(B!I74),25*(Params!K$2+1-Rank!I74)/Params!K$2,"")</f>
        <v>9.2741935483870961</v>
      </c>
      <c r="J74" s="2">
        <f>IF(ISNUMBER(B!J74),25*(Params!L$2+1-Rank!J74)/Params!L$2,"")</f>
        <v>4.6511627906976747</v>
      </c>
      <c r="K74" s="2">
        <f>IF(ISNUMBER(B!K74),25*(Params!M$2+1-Rank!K74)/Params!M$2,"")</f>
        <v>10.555555555555555</v>
      </c>
      <c r="L74" s="2">
        <f>IF(ISNUMBER(B!L74),25*(Params!N$2+1-Rank!L74)/Params!N$2,"")</f>
        <v>19.705882352941178</v>
      </c>
      <c r="M74" s="2" t="str">
        <f>IF(ISNUMBER(B!M74),25*(Params!O$2+1-Rank!M74)/Params!O$2,"")</f>
        <v/>
      </c>
      <c r="N74" s="2" t="str">
        <f>IF(ISNUMBER(B!N74),25*(Params!P$2+1-Rank!N74)/Params!P$2,"")</f>
        <v/>
      </c>
    </row>
    <row r="75" spans="1:14" x14ac:dyDescent="0.25">
      <c r="A75">
        <v>74</v>
      </c>
      <c r="B75" s="1" t="s">
        <v>95</v>
      </c>
      <c r="C75" s="2">
        <f>IF(ISNUMBER(B!C75),25*(Params!E$2+1-Rank!C75)/Params!E$2,"")</f>
        <v>23.048780487804876</v>
      </c>
      <c r="D75" s="2">
        <f>IF(ISNUMBER(B!D75),25*(Params!F$2+1-Rank!D75)/Params!F$2,"")</f>
        <v>12.07482993197279</v>
      </c>
      <c r="E75" s="2" t="str">
        <f>IF(ISNUMBER(B!E75),25*(Params!G$2+1-Rank!E75)/Params!G$2,"")</f>
        <v/>
      </c>
      <c r="F75" s="2" t="str">
        <f>IF(ISNUMBER(B!F75),25*(Params!H$2+1-Rank!F75)/Params!H$2,"")</f>
        <v/>
      </c>
      <c r="G75" s="2">
        <f>IF(ISNUMBER(B!G75),25*(Params!I$2+1-Rank!G75)/Params!I$2,"")</f>
        <v>6.5789473684210522</v>
      </c>
      <c r="H75" s="2">
        <f>IF(ISNUMBER(B!H75),25*(Params!J$2+1-Rank!H75)/Params!J$2,"")</f>
        <v>1.7985611510791366</v>
      </c>
      <c r="I75" s="2" t="str">
        <f>IF(ISNUMBER(B!I75),25*(Params!K$2+1-Rank!I75)/Params!K$2,"")</f>
        <v/>
      </c>
      <c r="J75" s="2">
        <f>IF(ISNUMBER(B!J75),25*(Params!L$2+1-Rank!J75)/Params!L$2,"")</f>
        <v>20.930232558139537</v>
      </c>
      <c r="K75" s="2">
        <f>IF(ISNUMBER(B!K75),25*(Params!M$2+1-Rank!K75)/Params!M$2,"")</f>
        <v>3.6111111111111112</v>
      </c>
      <c r="L75" s="2">
        <f>IF(ISNUMBER(B!L75),25*(Params!N$2+1-Rank!L75)/Params!N$2,"")</f>
        <v>9.4117647058823533</v>
      </c>
      <c r="M75" s="2" t="str">
        <f>IF(ISNUMBER(B!M75),25*(Params!O$2+1-Rank!M75)/Params!O$2,"")</f>
        <v/>
      </c>
      <c r="N75" s="2">
        <f>IF(ISNUMBER(B!N75),25*(Params!P$2+1-Rank!N75)/Params!P$2,"")</f>
        <v>0.72815533980582525</v>
      </c>
    </row>
    <row r="76" spans="1:14" x14ac:dyDescent="0.25">
      <c r="A76">
        <v>75</v>
      </c>
      <c r="B76" s="1" t="s">
        <v>96</v>
      </c>
      <c r="C76" s="2">
        <f>IF(ISNUMBER(B!C76),25*(Params!E$2+1-Rank!C76)/Params!E$2,"")</f>
        <v>6.0975609756097562</v>
      </c>
      <c r="D76" s="2">
        <f>IF(ISNUMBER(B!D76),25*(Params!F$2+1-Rank!D76)/Params!F$2,"")</f>
        <v>10.034013605442176</v>
      </c>
      <c r="E76" s="2" t="str">
        <f>IF(ISNUMBER(B!E76),25*(Params!G$2+1-Rank!E76)/Params!G$2,"")</f>
        <v/>
      </c>
      <c r="F76" s="2">
        <f>IF(ISNUMBER(B!F76),25*(Params!H$2+1-Rank!F76)/Params!H$2,"")</f>
        <v>4.9107142857142856</v>
      </c>
      <c r="G76" s="2" t="str">
        <f>IF(ISNUMBER(B!G76),25*(Params!I$2+1-Rank!G76)/Params!I$2,"")</f>
        <v/>
      </c>
      <c r="H76" s="2">
        <f>IF(ISNUMBER(B!H76),25*(Params!J$2+1-Rank!H76)/Params!J$2,"")</f>
        <v>17.985611510791365</v>
      </c>
      <c r="I76" s="2" t="str">
        <f>IF(ISNUMBER(B!I76),25*(Params!K$2+1-Rank!I76)/Params!K$2,"")</f>
        <v/>
      </c>
      <c r="J76" s="2">
        <f>IF(ISNUMBER(B!J76),25*(Params!L$2+1-Rank!J76)/Params!L$2,"")</f>
        <v>15.310077519379846</v>
      </c>
      <c r="K76" s="2" t="str">
        <f>IF(ISNUMBER(B!K76),25*(Params!M$2+1-Rank!K76)/Params!M$2,"")</f>
        <v/>
      </c>
      <c r="L76" s="2">
        <f>IF(ISNUMBER(B!L76),25*(Params!N$2+1-Rank!L76)/Params!N$2,"")</f>
        <v>4.7058823529411766</v>
      </c>
      <c r="M76" s="2">
        <f>IF(ISNUMBER(B!M76),25*(Params!O$2+1-Rank!M76)/Params!O$2,"")</f>
        <v>0.60240963855421692</v>
      </c>
      <c r="N76" s="2">
        <f>IF(ISNUMBER(B!N76),25*(Params!P$2+1-Rank!N76)/Params!P$2,"")</f>
        <v>12.135922330097088</v>
      </c>
    </row>
    <row r="77" spans="1:14" x14ac:dyDescent="0.25">
      <c r="A77">
        <v>76</v>
      </c>
      <c r="B77" s="1" t="s">
        <v>97</v>
      </c>
      <c r="C77" s="2">
        <f>IF(ISNUMBER(B!C77),25*(Params!E$2+1-Rank!C77)/Params!E$2,"")</f>
        <v>3.5365853658536586</v>
      </c>
      <c r="D77" s="2" t="str">
        <f>IF(ISNUMBER(B!D77),25*(Params!F$2+1-Rank!D77)/Params!F$2,"")</f>
        <v/>
      </c>
      <c r="E77" s="2" t="str">
        <f>IF(ISNUMBER(B!E77),25*(Params!G$2+1-Rank!E77)/Params!G$2,"")</f>
        <v/>
      </c>
      <c r="F77" s="2" t="str">
        <f>IF(ISNUMBER(B!F77),25*(Params!H$2+1-Rank!F77)/Params!H$2,"")</f>
        <v/>
      </c>
      <c r="G77" s="2">
        <f>IF(ISNUMBER(B!G77),25*(Params!I$2+1-Rank!G77)/Params!I$2,"")</f>
        <v>10.745614035087719</v>
      </c>
      <c r="H77" s="2">
        <f>IF(ISNUMBER(B!H77),25*(Params!J$2+1-Rank!H77)/Params!J$2,"")</f>
        <v>10.971223021582734</v>
      </c>
      <c r="I77" s="2" t="str">
        <f>IF(ISNUMBER(B!I77),25*(Params!K$2+1-Rank!I77)/Params!K$2,"")</f>
        <v/>
      </c>
      <c r="J77" s="2">
        <f>IF(ISNUMBER(B!J77),25*(Params!L$2+1-Rank!J77)/Params!L$2,"")</f>
        <v>13.953488372093023</v>
      </c>
      <c r="K77" s="2">
        <f>IF(ISNUMBER(B!K77),25*(Params!M$2+1-Rank!K77)/Params!M$2,"")</f>
        <v>11.666666666666666</v>
      </c>
      <c r="L77" s="2">
        <f>IF(ISNUMBER(B!L77),25*(Params!N$2+1-Rank!L77)/Params!N$2,"")</f>
        <v>6.4705882352941178</v>
      </c>
      <c r="M77" s="2" t="str">
        <f>IF(ISNUMBER(B!M77),25*(Params!O$2+1-Rank!M77)/Params!O$2,"")</f>
        <v/>
      </c>
      <c r="N77" s="2">
        <f>IF(ISNUMBER(B!N77),25*(Params!P$2+1-Rank!N77)/Params!P$2,"")</f>
        <v>12.378640776699029</v>
      </c>
    </row>
    <row r="78" spans="1:14" x14ac:dyDescent="0.25">
      <c r="A78">
        <v>77</v>
      </c>
      <c r="B78" s="1" t="s">
        <v>98</v>
      </c>
      <c r="C78" s="2">
        <f>IF(ISNUMBER(B!C78),25*(Params!E$2+1-Rank!C78)/Params!E$2,"")</f>
        <v>12.804878048780488</v>
      </c>
      <c r="D78" s="2">
        <f>IF(ISNUMBER(B!D78),25*(Params!F$2+1-Rank!D78)/Params!F$2,"")</f>
        <v>14.115646258503402</v>
      </c>
      <c r="E78" s="2" t="str">
        <f>IF(ISNUMBER(B!E78),25*(Params!G$2+1-Rank!E78)/Params!G$2,"")</f>
        <v/>
      </c>
      <c r="F78" s="2" t="str">
        <f>IF(ISNUMBER(B!F78),25*(Params!H$2+1-Rank!F78)/Params!H$2,"")</f>
        <v/>
      </c>
      <c r="G78" s="2">
        <f>IF(ISNUMBER(B!G78),25*(Params!I$2+1-Rank!G78)/Params!I$2,"")</f>
        <v>13.37719298245614</v>
      </c>
      <c r="H78" s="2">
        <f>IF(ISNUMBER(B!H78),25*(Params!J$2+1-Rank!H78)/Params!J$2,"")</f>
        <v>13.129496402877697</v>
      </c>
      <c r="I78" s="2" t="str">
        <f>IF(ISNUMBER(B!I78),25*(Params!K$2+1-Rank!I78)/Params!K$2,"")</f>
        <v/>
      </c>
      <c r="J78" s="2">
        <f>IF(ISNUMBER(B!J78),25*(Params!L$2+1-Rank!J78)/Params!L$2,"")</f>
        <v>9.3023255813953494</v>
      </c>
      <c r="K78" s="2">
        <f>IF(ISNUMBER(B!K78),25*(Params!M$2+1-Rank!K78)/Params!M$2,"")</f>
        <v>5.5555555555555554</v>
      </c>
      <c r="L78" s="2" t="str">
        <f>IF(ISNUMBER(B!L78),25*(Params!N$2+1-Rank!L78)/Params!N$2,"")</f>
        <v/>
      </c>
      <c r="M78" s="2" t="str">
        <f>IF(ISNUMBER(B!M78),25*(Params!O$2+1-Rank!M78)/Params!O$2,"")</f>
        <v/>
      </c>
      <c r="N78" s="2" t="str">
        <f>IF(ISNUMBER(B!N78),25*(Params!P$2+1-Rank!N78)/Params!P$2,"")</f>
        <v/>
      </c>
    </row>
    <row r="79" spans="1:14" x14ac:dyDescent="0.25">
      <c r="A79">
        <v>78</v>
      </c>
      <c r="B79" s="1" t="s">
        <v>99</v>
      </c>
      <c r="C79" s="2">
        <f>IF(ISNUMBER(B!C79),25*(Params!E$2+1-Rank!C79)/Params!E$2,"")</f>
        <v>7.9268292682926829</v>
      </c>
      <c r="D79" s="2">
        <f>IF(ISNUMBER(B!D79),25*(Params!F$2+1-Rank!D79)/Params!F$2,"")</f>
        <v>11.73469387755102</v>
      </c>
      <c r="E79" s="2">
        <f>IF(ISNUMBER(B!E79),25*(Params!G$2+1-Rank!E79)/Params!G$2,"")</f>
        <v>2.5423728813559321</v>
      </c>
      <c r="F79" s="2" t="str">
        <f>IF(ISNUMBER(B!F79),25*(Params!H$2+1-Rank!F79)/Params!H$2,"")</f>
        <v/>
      </c>
      <c r="G79" s="2">
        <f>IF(ISNUMBER(B!G79),25*(Params!I$2+1-Rank!G79)/Params!I$2,"")</f>
        <v>11.184210526315789</v>
      </c>
      <c r="H79" s="2">
        <f>IF(ISNUMBER(B!H79),25*(Params!J$2+1-Rank!H79)/Params!J$2,"")</f>
        <v>8.0935251798561154</v>
      </c>
      <c r="I79" s="2">
        <f>IF(ISNUMBER(B!I79),25*(Params!K$2+1-Rank!I79)/Params!K$2,"")</f>
        <v>8.064516129032258</v>
      </c>
      <c r="J79" s="2" t="str">
        <f>IF(ISNUMBER(B!J79),25*(Params!L$2+1-Rank!J79)/Params!L$2,"")</f>
        <v/>
      </c>
      <c r="K79" s="2">
        <f>IF(ISNUMBER(B!K79),25*(Params!M$2+1-Rank!K79)/Params!M$2,"")</f>
        <v>1.1111111111111112</v>
      </c>
      <c r="L79" s="2" t="str">
        <f>IF(ISNUMBER(B!L79),25*(Params!N$2+1-Rank!L79)/Params!N$2,"")</f>
        <v/>
      </c>
      <c r="M79" s="2">
        <f>IF(ISNUMBER(B!M79),25*(Params!O$2+1-Rank!M79)/Params!O$2,"")</f>
        <v>11.445783132530121</v>
      </c>
      <c r="N79" s="2" t="str">
        <f>IF(ISNUMBER(B!N79),25*(Params!P$2+1-Rank!N79)/Params!P$2,"")</f>
        <v/>
      </c>
    </row>
    <row r="80" spans="1:14" x14ac:dyDescent="0.25">
      <c r="A80">
        <v>79</v>
      </c>
      <c r="B80" s="1" t="s">
        <v>100</v>
      </c>
      <c r="C80" s="2">
        <f>IF(ISNUMBER(B!C80),25*(Params!E$2+1-Rank!C80)/Params!E$2,"")</f>
        <v>12.926829268292684</v>
      </c>
      <c r="D80" s="2">
        <f>IF(ISNUMBER(B!D80),25*(Params!F$2+1-Rank!D80)/Params!F$2,"")</f>
        <v>19.557823129251702</v>
      </c>
      <c r="E80" s="2" t="str">
        <f>IF(ISNUMBER(B!E80),25*(Params!G$2+1-Rank!E80)/Params!G$2,"")</f>
        <v/>
      </c>
      <c r="F80" s="2" t="str">
        <f>IF(ISNUMBER(B!F80),25*(Params!H$2+1-Rank!F80)/Params!H$2,"")</f>
        <v/>
      </c>
      <c r="G80" s="2">
        <f>IF(ISNUMBER(B!G80),25*(Params!I$2+1-Rank!G80)/Params!I$2,"")</f>
        <v>12.719298245614034</v>
      </c>
      <c r="H80" s="2">
        <f>IF(ISNUMBER(B!H80),25*(Params!J$2+1-Rank!H80)/Params!J$2,"")</f>
        <v>7.9136690647482011</v>
      </c>
      <c r="I80" s="2" t="str">
        <f>IF(ISNUMBER(B!I80),25*(Params!K$2+1-Rank!I80)/Params!K$2,"")</f>
        <v/>
      </c>
      <c r="J80" s="2">
        <f>IF(ISNUMBER(B!J80),25*(Params!L$2+1-Rank!J80)/Params!L$2,"")</f>
        <v>2.5193798449612403</v>
      </c>
      <c r="K80" s="2" t="str">
        <f>IF(ISNUMBER(B!K80),25*(Params!M$2+1-Rank!K80)/Params!M$2,"")</f>
        <v/>
      </c>
      <c r="L80" s="2">
        <f>IF(ISNUMBER(B!L80),25*(Params!N$2+1-Rank!L80)/Params!N$2,"")</f>
        <v>4.117647058823529</v>
      </c>
      <c r="M80" s="2" t="str">
        <f>IF(ISNUMBER(B!M80),25*(Params!O$2+1-Rank!M80)/Params!O$2,"")</f>
        <v/>
      </c>
      <c r="N80" s="2">
        <f>IF(ISNUMBER(B!N80),25*(Params!P$2+1-Rank!N80)/Params!P$2,"")</f>
        <v>2.4271844660194173</v>
      </c>
    </row>
    <row r="81" spans="1:14" x14ac:dyDescent="0.25">
      <c r="A81">
        <v>80</v>
      </c>
      <c r="B81" s="1" t="s">
        <v>101</v>
      </c>
      <c r="C81" s="2">
        <f>IF(ISNUMBER(B!C81),25*(Params!E$2+1-Rank!C81)/Params!E$2,"")</f>
        <v>10.731707317073171</v>
      </c>
      <c r="D81" s="2">
        <f>IF(ISNUMBER(B!D81),25*(Params!F$2+1-Rank!D81)/Params!F$2,"")</f>
        <v>15.136054421768707</v>
      </c>
      <c r="E81" s="2" t="str">
        <f>IF(ISNUMBER(B!E81),25*(Params!G$2+1-Rank!E81)/Params!G$2,"")</f>
        <v/>
      </c>
      <c r="F81" s="2" t="str">
        <f>IF(ISNUMBER(B!F81),25*(Params!H$2+1-Rank!F81)/Params!H$2,"")</f>
        <v/>
      </c>
      <c r="G81" s="2" t="str">
        <f>IF(ISNUMBER(B!G81),25*(Params!I$2+1-Rank!G81)/Params!I$2,"")</f>
        <v/>
      </c>
      <c r="H81" s="2">
        <f>IF(ISNUMBER(B!H81),25*(Params!J$2+1-Rank!H81)/Params!J$2,"")</f>
        <v>15.287769784172662</v>
      </c>
      <c r="I81" s="2" t="str">
        <f>IF(ISNUMBER(B!I81),25*(Params!K$2+1-Rank!I81)/Params!K$2,"")</f>
        <v/>
      </c>
      <c r="J81" s="2">
        <f>IF(ISNUMBER(B!J81),25*(Params!L$2+1-Rank!J81)/Params!L$2,"")</f>
        <v>5.2325581395348841</v>
      </c>
      <c r="K81" s="2">
        <f>IF(ISNUMBER(B!K81),25*(Params!M$2+1-Rank!K81)/Params!M$2,"")</f>
        <v>8.0555555555555554</v>
      </c>
      <c r="L81" s="2">
        <f>IF(ISNUMBER(B!L81),25*(Params!N$2+1-Rank!L81)/Params!N$2,"")</f>
        <v>2.3529411764705883</v>
      </c>
      <c r="M81" s="2" t="str">
        <f>IF(ISNUMBER(B!M81),25*(Params!O$2+1-Rank!M81)/Params!O$2,"")</f>
        <v/>
      </c>
      <c r="N81" s="2">
        <f>IF(ISNUMBER(B!N81),25*(Params!P$2+1-Rank!N81)/Params!P$2,"")</f>
        <v>4.3689320388349513</v>
      </c>
    </row>
    <row r="82" spans="1:14" x14ac:dyDescent="0.25">
      <c r="A82">
        <v>81</v>
      </c>
      <c r="B82" s="1" t="s">
        <v>102</v>
      </c>
      <c r="C82" s="2">
        <f>IF(ISNUMBER(B!C82),25*(Params!E$2+1-Rank!C82)/Params!E$2,"")</f>
        <v>17.195121951219512</v>
      </c>
      <c r="D82" s="2">
        <f>IF(ISNUMBER(B!D82),25*(Params!F$2+1-Rank!D82)/Params!F$2,"")</f>
        <v>9.0136054421768712</v>
      </c>
      <c r="E82" s="2" t="str">
        <f>IF(ISNUMBER(B!E82),25*(Params!G$2+1-Rank!E82)/Params!G$2,"")</f>
        <v/>
      </c>
      <c r="F82" s="2" t="str">
        <f>IF(ISNUMBER(B!F82),25*(Params!H$2+1-Rank!F82)/Params!H$2,"")</f>
        <v/>
      </c>
      <c r="G82" s="2">
        <f>IF(ISNUMBER(B!G82),25*(Params!I$2+1-Rank!G82)/Params!I$2,"")</f>
        <v>10.964912280701755</v>
      </c>
      <c r="H82" s="2" t="str">
        <f>IF(ISNUMBER(B!H82),25*(Params!J$2+1-Rank!H82)/Params!J$2,"")</f>
        <v/>
      </c>
      <c r="I82" s="2" t="str">
        <f>IF(ISNUMBER(B!I82),25*(Params!K$2+1-Rank!I82)/Params!K$2,"")</f>
        <v/>
      </c>
      <c r="J82" s="2">
        <f>IF(ISNUMBER(B!J82),25*(Params!L$2+1-Rank!J82)/Params!L$2,"")</f>
        <v>7.3643410852713176</v>
      </c>
      <c r="K82" s="2">
        <f>IF(ISNUMBER(B!K82),25*(Params!M$2+1-Rank!K82)/Params!M$2,"")</f>
        <v>6.1111111111111107</v>
      </c>
      <c r="L82" s="2" t="str">
        <f>IF(ISNUMBER(B!L82),25*(Params!N$2+1-Rank!L82)/Params!N$2,"")</f>
        <v/>
      </c>
      <c r="M82" s="2">
        <f>IF(ISNUMBER(B!M82),25*(Params!O$2+1-Rank!M82)/Params!O$2,"")</f>
        <v>0.90361445783132532</v>
      </c>
      <c r="N82" s="2">
        <f>IF(ISNUMBER(B!N82),25*(Params!P$2+1-Rank!N82)/Params!P$2,"")</f>
        <v>8.0097087378640772</v>
      </c>
    </row>
    <row r="83" spans="1:14" x14ac:dyDescent="0.25">
      <c r="A83">
        <v>82</v>
      </c>
      <c r="B83" s="1" t="s">
        <v>103</v>
      </c>
      <c r="C83" s="2">
        <f>IF(ISNUMBER(B!C83),25*(Params!E$2+1-Rank!C83)/Params!E$2,"")</f>
        <v>15.609756097560975</v>
      </c>
      <c r="D83" s="2">
        <f>IF(ISNUMBER(B!D83),25*(Params!F$2+1-Rank!D83)/Params!F$2,"")</f>
        <v>7.3129251700680271</v>
      </c>
      <c r="E83" s="2" t="str">
        <f>IF(ISNUMBER(B!E83),25*(Params!G$2+1-Rank!E83)/Params!G$2,"")</f>
        <v/>
      </c>
      <c r="F83" s="2" t="str">
        <f>IF(ISNUMBER(B!F83),25*(Params!H$2+1-Rank!F83)/Params!H$2,"")</f>
        <v/>
      </c>
      <c r="G83" s="2">
        <f>IF(ISNUMBER(B!G83),25*(Params!I$2+1-Rank!G83)/Params!I$2,"")</f>
        <v>1.5350877192982457</v>
      </c>
      <c r="H83" s="2">
        <f>IF(ISNUMBER(B!H83),25*(Params!J$2+1-Rank!H83)/Params!J$2,"")</f>
        <v>10.251798561151078</v>
      </c>
      <c r="I83" s="2" t="str">
        <f>IF(ISNUMBER(B!I83),25*(Params!K$2+1-Rank!I83)/Params!K$2,"")</f>
        <v/>
      </c>
      <c r="J83" s="2">
        <f>IF(ISNUMBER(B!J83),25*(Params!L$2+1-Rank!J83)/Params!L$2,"")</f>
        <v>5.4263565891472867</v>
      </c>
      <c r="K83" s="2">
        <f>IF(ISNUMBER(B!K83),25*(Params!M$2+1-Rank!K83)/Params!M$2,"")</f>
        <v>0.55555555555555558</v>
      </c>
      <c r="L83" s="2" t="str">
        <f>IF(ISNUMBER(B!L83),25*(Params!N$2+1-Rank!L83)/Params!N$2,"")</f>
        <v/>
      </c>
      <c r="M83" s="2" t="str">
        <f>IF(ISNUMBER(B!M83),25*(Params!O$2+1-Rank!M83)/Params!O$2,"")</f>
        <v/>
      </c>
      <c r="N83" s="2">
        <f>IF(ISNUMBER(B!N83),25*(Params!P$2+1-Rank!N83)/Params!P$2,"")</f>
        <v>14.320388349514563</v>
      </c>
    </row>
    <row r="84" spans="1:14" x14ac:dyDescent="0.25">
      <c r="A84">
        <v>83</v>
      </c>
      <c r="B84" s="1" t="s">
        <v>104</v>
      </c>
      <c r="C84" s="2">
        <f>IF(ISNUMBER(B!C84),25*(Params!E$2+1-Rank!C84)/Params!E$2,"")</f>
        <v>0.73170731707317072</v>
      </c>
      <c r="D84" s="2">
        <f>IF(ISNUMBER(B!D84),25*(Params!F$2+1-Rank!D84)/Params!F$2,"")</f>
        <v>10.204081632653061</v>
      </c>
      <c r="E84" s="2" t="str">
        <f>IF(ISNUMBER(B!E84),25*(Params!G$2+1-Rank!E84)/Params!G$2,"")</f>
        <v/>
      </c>
      <c r="F84" s="2" t="str">
        <f>IF(ISNUMBER(B!F84),25*(Params!H$2+1-Rank!F84)/Params!H$2,"")</f>
        <v/>
      </c>
      <c r="G84" s="2">
        <f>IF(ISNUMBER(B!G84),25*(Params!I$2+1-Rank!G84)/Params!I$2,"")</f>
        <v>9.2105263157894743</v>
      </c>
      <c r="H84" s="2">
        <f>IF(ISNUMBER(B!H84),25*(Params!J$2+1-Rank!H84)/Params!J$2,"")</f>
        <v>6.6546762589928061</v>
      </c>
      <c r="I84" s="2">
        <f>IF(ISNUMBER(B!I84),25*(Params!K$2+1-Rank!I84)/Params!K$2,"")</f>
        <v>7.258064516129032</v>
      </c>
      <c r="J84" s="2">
        <f>IF(ISNUMBER(B!J84),25*(Params!L$2+1-Rank!J84)/Params!L$2,"")</f>
        <v>13.178294573643411</v>
      </c>
      <c r="K84" s="2" t="str">
        <f>IF(ISNUMBER(B!K84),25*(Params!M$2+1-Rank!K84)/Params!M$2,"")</f>
        <v/>
      </c>
      <c r="L84" s="2" t="str">
        <f>IF(ISNUMBER(B!L84),25*(Params!N$2+1-Rank!L84)/Params!N$2,"")</f>
        <v/>
      </c>
      <c r="M84" s="2" t="str">
        <f>IF(ISNUMBER(B!M84),25*(Params!O$2+1-Rank!M84)/Params!O$2,"")</f>
        <v/>
      </c>
      <c r="N84" s="2">
        <f>IF(ISNUMBER(B!N84),25*(Params!P$2+1-Rank!N84)/Params!P$2,"")</f>
        <v>7.766990291262136</v>
      </c>
    </row>
    <row r="85" spans="1:14" x14ac:dyDescent="0.25">
      <c r="A85">
        <v>84</v>
      </c>
      <c r="B85" s="1" t="s">
        <v>105</v>
      </c>
      <c r="C85" s="2">
        <f>IF(ISNUMBER(B!C85),25*(Params!E$2+1-Rank!C85)/Params!E$2,"")</f>
        <v>12.560975609756097</v>
      </c>
      <c r="D85" s="2">
        <f>IF(ISNUMBER(B!D85),25*(Params!F$2+1-Rank!D85)/Params!F$2,"")</f>
        <v>3.0612244897959182</v>
      </c>
      <c r="E85" s="2">
        <f>IF(ISNUMBER(B!E85),25*(Params!G$2+1-Rank!E85)/Params!G$2,"")</f>
        <v>0.84745762711864403</v>
      </c>
      <c r="F85" s="2" t="str">
        <f>IF(ISNUMBER(B!F85),25*(Params!H$2+1-Rank!F85)/Params!H$2,"")</f>
        <v/>
      </c>
      <c r="G85" s="2">
        <f>IF(ISNUMBER(B!G85),25*(Params!I$2+1-Rank!G85)/Params!I$2,"")</f>
        <v>8.9912280701754383</v>
      </c>
      <c r="H85" s="2" t="str">
        <f>IF(ISNUMBER(B!H85),25*(Params!J$2+1-Rank!H85)/Params!J$2,"")</f>
        <v/>
      </c>
      <c r="I85" s="2" t="str">
        <f>IF(ISNUMBER(B!I85),25*(Params!K$2+1-Rank!I85)/Params!K$2,"")</f>
        <v/>
      </c>
      <c r="J85" s="2">
        <f>IF(ISNUMBER(B!J85),25*(Params!L$2+1-Rank!J85)/Params!L$2,"")</f>
        <v>2.7131782945736433</v>
      </c>
      <c r="K85" s="2" t="str">
        <f>IF(ISNUMBER(B!K85),25*(Params!M$2+1-Rank!K85)/Params!M$2,"")</f>
        <v/>
      </c>
      <c r="L85" s="2">
        <f>IF(ISNUMBER(B!L85),25*(Params!N$2+1-Rank!L85)/Params!N$2,"")</f>
        <v>7.3529411764705879</v>
      </c>
      <c r="M85" s="2">
        <f>IF(ISNUMBER(B!M85),25*(Params!O$2+1-Rank!M85)/Params!O$2,"")</f>
        <v>19.578313253012048</v>
      </c>
      <c r="N85" s="2" t="str">
        <f>IF(ISNUMBER(B!N85),25*(Params!P$2+1-Rank!N85)/Params!P$2,"")</f>
        <v/>
      </c>
    </row>
    <row r="86" spans="1:14" x14ac:dyDescent="0.25">
      <c r="A86">
        <v>85</v>
      </c>
      <c r="B86" s="1" t="s">
        <v>106</v>
      </c>
      <c r="C86" s="2">
        <f>IF(ISNUMBER(B!C86),25*(Params!E$2+1-Rank!C86)/Params!E$2,"")</f>
        <v>14.024390243902438</v>
      </c>
      <c r="D86" s="2">
        <f>IF(ISNUMBER(B!D86),25*(Params!F$2+1-Rank!D86)/Params!F$2,"")</f>
        <v>7.4829931972789119</v>
      </c>
      <c r="E86" s="2">
        <f>IF(ISNUMBER(B!E86),25*(Params!G$2+1-Rank!E86)/Params!G$2,"")</f>
        <v>0.42372881355932202</v>
      </c>
      <c r="F86" s="2">
        <f>IF(ISNUMBER(B!F86),25*(Params!H$2+1-Rank!F86)/Params!H$2,"")</f>
        <v>1.3392857142857142</v>
      </c>
      <c r="G86" s="2" t="str">
        <f>IF(ISNUMBER(B!G86),25*(Params!I$2+1-Rank!G86)/Params!I$2,"")</f>
        <v/>
      </c>
      <c r="H86" s="2">
        <f>IF(ISNUMBER(B!H86),25*(Params!J$2+1-Rank!H86)/Params!J$2,"")</f>
        <v>6.2949640287769784</v>
      </c>
      <c r="I86" s="2">
        <f>IF(ISNUMBER(B!I86),25*(Params!K$2+1-Rank!I86)/Params!K$2,"")</f>
        <v>1.6129032258064515</v>
      </c>
      <c r="J86" s="2">
        <f>IF(ISNUMBER(B!J86),25*(Params!L$2+1-Rank!J86)/Params!L$2,"")</f>
        <v>11.434108527131784</v>
      </c>
      <c r="K86" s="2">
        <f>IF(ISNUMBER(B!K86),25*(Params!M$2+1-Rank!K86)/Params!M$2,"")</f>
        <v>2.2222222222222223</v>
      </c>
      <c r="L86" s="2">
        <f>IF(ISNUMBER(B!L86),25*(Params!N$2+1-Rank!L86)/Params!N$2,"")</f>
        <v>2.9411764705882355</v>
      </c>
      <c r="M86" s="2">
        <f>IF(ISNUMBER(B!M86),25*(Params!O$2+1-Rank!M86)/Params!O$2,"")</f>
        <v>4.8192771084337354</v>
      </c>
      <c r="N86" s="2" t="str">
        <f>IF(ISNUMBER(B!N86),25*(Params!P$2+1-Rank!N86)/Params!P$2,"")</f>
        <v/>
      </c>
    </row>
    <row r="87" spans="1:14" x14ac:dyDescent="0.25">
      <c r="A87">
        <v>86</v>
      </c>
      <c r="B87" s="1" t="s">
        <v>107</v>
      </c>
      <c r="C87" s="2">
        <f>IF(ISNUMBER(B!C87),25*(Params!E$2+1-Rank!C87)/Params!E$2,"")</f>
        <v>11.341463414634147</v>
      </c>
      <c r="D87" s="2">
        <f>IF(ISNUMBER(B!D87),25*(Params!F$2+1-Rank!D87)/Params!F$2,"")</f>
        <v>7.9931972789115644</v>
      </c>
      <c r="E87" s="2" t="str">
        <f>IF(ISNUMBER(B!E87),25*(Params!G$2+1-Rank!E87)/Params!G$2,"")</f>
        <v/>
      </c>
      <c r="F87" s="2" t="str">
        <f>IF(ISNUMBER(B!F87),25*(Params!H$2+1-Rank!F87)/Params!H$2,"")</f>
        <v/>
      </c>
      <c r="G87" s="2">
        <f>IF(ISNUMBER(B!G87),25*(Params!I$2+1-Rank!G87)/Params!I$2,"")</f>
        <v>2.4122807017543861</v>
      </c>
      <c r="H87" s="2">
        <f>IF(ISNUMBER(B!H87),25*(Params!J$2+1-Rank!H87)/Params!J$2,"")</f>
        <v>2.3381294964028778</v>
      </c>
      <c r="I87" s="2">
        <f>IF(ISNUMBER(B!I87),25*(Params!K$2+1-Rank!I87)/Params!K$2,"")</f>
        <v>2.0161290322580645</v>
      </c>
      <c r="J87" s="2">
        <f>IF(ISNUMBER(B!J87),25*(Params!L$2+1-Rank!J87)/Params!L$2,"")</f>
        <v>4.4573643410852712</v>
      </c>
      <c r="K87" s="2">
        <f>IF(ISNUMBER(B!K87),25*(Params!M$2+1-Rank!K87)/Params!M$2,"")</f>
        <v>1.6666666666666667</v>
      </c>
      <c r="L87" s="2">
        <f>IF(ISNUMBER(B!L87),25*(Params!N$2+1-Rank!L87)/Params!N$2,"")</f>
        <v>1.4705882352941178</v>
      </c>
      <c r="M87" s="2" t="str">
        <f>IF(ISNUMBER(B!M87),25*(Params!O$2+1-Rank!M87)/Params!O$2,"")</f>
        <v/>
      </c>
      <c r="N87" s="2">
        <f>IF(ISNUMBER(B!N87),25*(Params!P$2+1-Rank!N87)/Params!P$2,"")</f>
        <v>18.689320388349515</v>
      </c>
    </row>
    <row r="88" spans="1:14" x14ac:dyDescent="0.25">
      <c r="A88">
        <v>87</v>
      </c>
      <c r="B88" s="1" t="s">
        <v>108</v>
      </c>
      <c r="C88" s="2">
        <f>IF(ISNUMBER(B!C88),25*(Params!E$2+1-Rank!C88)/Params!E$2,"")</f>
        <v>21.707317073170731</v>
      </c>
      <c r="D88" s="2">
        <f>IF(ISNUMBER(B!D88),25*(Params!F$2+1-Rank!D88)/Params!F$2,"")</f>
        <v>9.183673469387756</v>
      </c>
      <c r="E88" s="2" t="str">
        <f>IF(ISNUMBER(B!E88),25*(Params!G$2+1-Rank!E88)/Params!G$2,"")</f>
        <v/>
      </c>
      <c r="F88" s="2">
        <f>IF(ISNUMBER(B!F88),25*(Params!H$2+1-Rank!F88)/Params!H$2,"")</f>
        <v>7.1428571428571432</v>
      </c>
      <c r="G88" s="2">
        <f>IF(ISNUMBER(B!G88),25*(Params!I$2+1-Rank!G88)/Params!I$2,"")</f>
        <v>14.692982456140351</v>
      </c>
      <c r="H88" s="2">
        <f>IF(ISNUMBER(B!H88),25*(Params!J$2+1-Rank!H88)/Params!J$2,"")</f>
        <v>14.028776978417266</v>
      </c>
      <c r="I88" s="2" t="str">
        <f>IF(ISNUMBER(B!I88),25*(Params!K$2+1-Rank!I88)/Params!K$2,"")</f>
        <v/>
      </c>
      <c r="J88" s="2" t="str">
        <f>IF(ISNUMBER(B!J88),25*(Params!L$2+1-Rank!J88)/Params!L$2,"")</f>
        <v/>
      </c>
      <c r="K88" s="2">
        <f>IF(ISNUMBER(B!K88),25*(Params!M$2+1-Rank!K88)/Params!M$2,"")</f>
        <v>4.166666666666667</v>
      </c>
      <c r="L88" s="2">
        <f>IF(ISNUMBER(B!L88),25*(Params!N$2+1-Rank!L88)/Params!N$2,"")</f>
        <v>5.882352941176471</v>
      </c>
      <c r="M88" s="2" t="str">
        <f>IF(ISNUMBER(B!M88),25*(Params!O$2+1-Rank!M88)/Params!O$2,"")</f>
        <v/>
      </c>
      <c r="N88" s="2" t="str">
        <f>IF(ISNUMBER(B!N88),25*(Params!P$2+1-Rank!N88)/Params!P$2,"")</f>
        <v/>
      </c>
    </row>
    <row r="89" spans="1:14" x14ac:dyDescent="0.25">
      <c r="A89">
        <v>88</v>
      </c>
      <c r="B89" s="1" t="s">
        <v>109</v>
      </c>
      <c r="C89" s="2">
        <f>IF(ISNUMBER(B!C89),25*(Params!E$2+1-Rank!C89)/Params!E$2,"")</f>
        <v>9.8780487804878057</v>
      </c>
      <c r="D89" s="2">
        <f>IF(ISNUMBER(B!D89),25*(Params!F$2+1-Rank!D89)/Params!F$2,"")</f>
        <v>4.9319727891156466</v>
      </c>
      <c r="E89" s="2" t="str">
        <f>IF(ISNUMBER(B!E89),25*(Params!G$2+1-Rank!E89)/Params!G$2,"")</f>
        <v/>
      </c>
      <c r="F89" s="2" t="str">
        <f>IF(ISNUMBER(B!F89),25*(Params!H$2+1-Rank!F89)/Params!H$2,"")</f>
        <v/>
      </c>
      <c r="G89" s="2">
        <f>IF(ISNUMBER(B!G89),25*(Params!I$2+1-Rank!G89)/Params!I$2,"")</f>
        <v>5.7017543859649127</v>
      </c>
      <c r="H89" s="2">
        <f>IF(ISNUMBER(B!H89),25*(Params!J$2+1-Rank!H89)/Params!J$2,"")</f>
        <v>13.848920863309353</v>
      </c>
      <c r="I89" s="2" t="str">
        <f>IF(ISNUMBER(B!I89),25*(Params!K$2+1-Rank!I89)/Params!K$2,"")</f>
        <v/>
      </c>
      <c r="J89" s="2" t="str">
        <f>IF(ISNUMBER(B!J89),25*(Params!L$2+1-Rank!J89)/Params!L$2,"")</f>
        <v/>
      </c>
      <c r="K89" s="2" t="str">
        <f>IF(ISNUMBER(B!K89),25*(Params!M$2+1-Rank!K89)/Params!M$2,"")</f>
        <v/>
      </c>
      <c r="L89" s="2" t="str">
        <f>IF(ISNUMBER(B!L89),25*(Params!N$2+1-Rank!L89)/Params!N$2,"")</f>
        <v/>
      </c>
      <c r="M89" s="2" t="str">
        <f>IF(ISNUMBER(B!M89),25*(Params!O$2+1-Rank!M89)/Params!O$2,"")</f>
        <v/>
      </c>
      <c r="N89" s="2">
        <f>IF(ISNUMBER(B!N89),25*(Params!P$2+1-Rank!N89)/Params!P$2,"")</f>
        <v>16.262135922330096</v>
      </c>
    </row>
    <row r="90" spans="1:14" x14ac:dyDescent="0.25">
      <c r="A90">
        <v>89</v>
      </c>
      <c r="B90" s="1" t="s">
        <v>110</v>
      </c>
      <c r="C90" s="2">
        <f>IF(ISNUMBER(B!C90),25*(Params!E$2+1-Rank!C90)/Params!E$2,"")</f>
        <v>13.780487804878049</v>
      </c>
      <c r="D90" s="2">
        <f>IF(ISNUMBER(B!D90),25*(Params!F$2+1-Rank!D90)/Params!F$2,"")</f>
        <v>4.2517006802721085</v>
      </c>
      <c r="E90" s="2" t="str">
        <f>IF(ISNUMBER(B!E90),25*(Params!G$2+1-Rank!E90)/Params!G$2,"")</f>
        <v/>
      </c>
      <c r="F90" s="2" t="str">
        <f>IF(ISNUMBER(B!F90),25*(Params!H$2+1-Rank!F90)/Params!H$2,"")</f>
        <v/>
      </c>
      <c r="G90" s="2">
        <f>IF(ISNUMBER(B!G90),25*(Params!I$2+1-Rank!G90)/Params!I$2,"")</f>
        <v>12.06140350877193</v>
      </c>
      <c r="H90" s="2">
        <f>IF(ISNUMBER(B!H90),25*(Params!J$2+1-Rank!H90)/Params!J$2,"")</f>
        <v>10.791366906474821</v>
      </c>
      <c r="I90" s="2" t="str">
        <f>IF(ISNUMBER(B!I90),25*(Params!K$2+1-Rank!I90)/Params!K$2,"")</f>
        <v/>
      </c>
      <c r="J90" s="2">
        <f>IF(ISNUMBER(B!J90),25*(Params!L$2+1-Rank!J90)/Params!L$2,"")</f>
        <v>8.720930232558139</v>
      </c>
      <c r="K90" s="2" t="str">
        <f>IF(ISNUMBER(B!K90),25*(Params!M$2+1-Rank!K90)/Params!M$2,"")</f>
        <v/>
      </c>
      <c r="L90" s="2" t="str">
        <f>IF(ISNUMBER(B!L90),25*(Params!N$2+1-Rank!L90)/Params!N$2,"")</f>
        <v/>
      </c>
      <c r="M90" s="2" t="str">
        <f>IF(ISNUMBER(B!M90),25*(Params!O$2+1-Rank!M90)/Params!O$2,"")</f>
        <v/>
      </c>
      <c r="N90" s="2" t="str">
        <f>IF(ISNUMBER(B!N90),25*(Params!P$2+1-Rank!N90)/Params!P$2,"")</f>
        <v/>
      </c>
    </row>
    <row r="91" spans="1:14" x14ac:dyDescent="0.25">
      <c r="A91">
        <v>90</v>
      </c>
      <c r="B91" s="1" t="s">
        <v>111</v>
      </c>
      <c r="C91" s="2">
        <f>IF(ISNUMBER(B!C91),25*(Params!E$2+1-Rank!C91)/Params!E$2,"")</f>
        <v>5.8536585365853657</v>
      </c>
      <c r="D91" s="2">
        <f>IF(ISNUMBER(B!D91),25*(Params!F$2+1-Rank!D91)/Params!F$2,"")</f>
        <v>11.904761904761905</v>
      </c>
      <c r="E91" s="2" t="str">
        <f>IF(ISNUMBER(B!E91),25*(Params!G$2+1-Rank!E91)/Params!G$2,"")</f>
        <v/>
      </c>
      <c r="F91" s="2" t="str">
        <f>IF(ISNUMBER(B!F91),25*(Params!H$2+1-Rank!F91)/Params!H$2,"")</f>
        <v/>
      </c>
      <c r="G91" s="2">
        <f>IF(ISNUMBER(B!G91),25*(Params!I$2+1-Rank!G91)/Params!I$2,"")</f>
        <v>7.2368421052631575</v>
      </c>
      <c r="H91" s="2">
        <f>IF(ISNUMBER(B!H91),25*(Params!J$2+1-Rank!H91)/Params!J$2,"")</f>
        <v>7.3741007194244608</v>
      </c>
      <c r="I91" s="2" t="str">
        <f>IF(ISNUMBER(B!I91),25*(Params!K$2+1-Rank!I91)/Params!K$2,"")</f>
        <v/>
      </c>
      <c r="J91" s="2">
        <f>IF(ISNUMBER(B!J91),25*(Params!L$2+1-Rank!J91)/Params!L$2,"")</f>
        <v>12.790697674418604</v>
      </c>
      <c r="K91" s="2" t="str">
        <f>IF(ISNUMBER(B!K91),25*(Params!M$2+1-Rank!K91)/Params!M$2,"")</f>
        <v/>
      </c>
      <c r="L91" s="2">
        <f>IF(ISNUMBER(B!L91),25*(Params!N$2+1-Rank!L91)/Params!N$2,"")</f>
        <v>0.58823529411764708</v>
      </c>
      <c r="M91" s="2" t="str">
        <f>IF(ISNUMBER(B!M91),25*(Params!O$2+1-Rank!M91)/Params!O$2,"")</f>
        <v/>
      </c>
      <c r="N91" s="2">
        <f>IF(ISNUMBER(B!N91),25*(Params!P$2+1-Rank!N91)/Params!P$2,"")</f>
        <v>1.4563106796116505</v>
      </c>
    </row>
    <row r="92" spans="1:14" x14ac:dyDescent="0.25">
      <c r="A92">
        <v>91</v>
      </c>
      <c r="B92" s="1" t="s">
        <v>112</v>
      </c>
      <c r="C92" s="2">
        <f>IF(ISNUMBER(B!C92),25*(Params!E$2+1-Rank!C92)/Params!E$2,"")</f>
        <v>10.853658536585366</v>
      </c>
      <c r="D92" s="2">
        <f>IF(ISNUMBER(B!D92),25*(Params!F$2+1-Rank!D92)/Params!F$2,"")</f>
        <v>14.455782312925169</v>
      </c>
      <c r="E92" s="2" t="str">
        <f>IF(ISNUMBER(B!E92),25*(Params!G$2+1-Rank!E92)/Params!G$2,"")</f>
        <v/>
      </c>
      <c r="F92" s="2" t="str">
        <f>IF(ISNUMBER(B!F92),25*(Params!H$2+1-Rank!F92)/Params!H$2,"")</f>
        <v/>
      </c>
      <c r="G92" s="2">
        <f>IF(ISNUMBER(B!G92),25*(Params!I$2+1-Rank!G92)/Params!I$2,"")</f>
        <v>8.1140350877192979</v>
      </c>
      <c r="H92" s="2" t="str">
        <f>IF(ISNUMBER(B!H92),25*(Params!J$2+1-Rank!H92)/Params!J$2,"")</f>
        <v/>
      </c>
      <c r="I92" s="2" t="str">
        <f>IF(ISNUMBER(B!I92),25*(Params!K$2+1-Rank!I92)/Params!K$2,"")</f>
        <v/>
      </c>
      <c r="J92" s="2">
        <f>IF(ISNUMBER(B!J92),25*(Params!L$2+1-Rank!J92)/Params!L$2,"")</f>
        <v>3.6821705426356588</v>
      </c>
      <c r="K92" s="2">
        <f>IF(ISNUMBER(B!K92),25*(Params!M$2+1-Rank!K92)/Params!M$2,"")</f>
        <v>3.0555555555555554</v>
      </c>
      <c r="L92" s="2">
        <f>IF(ISNUMBER(B!L92),25*(Params!N$2+1-Rank!L92)/Params!N$2,"")</f>
        <v>7.9411764705882355</v>
      </c>
      <c r="M92" s="2" t="str">
        <f>IF(ISNUMBER(B!M92),25*(Params!O$2+1-Rank!M92)/Params!O$2,"")</f>
        <v/>
      </c>
      <c r="N92" s="2" t="str">
        <f>IF(ISNUMBER(B!N92),25*(Params!P$2+1-Rank!N92)/Params!P$2,"")</f>
        <v/>
      </c>
    </row>
    <row r="93" spans="1:14" x14ac:dyDescent="0.25">
      <c r="A93">
        <v>92</v>
      </c>
      <c r="B93" s="1" t="s">
        <v>113</v>
      </c>
      <c r="C93" s="2">
        <f>IF(ISNUMBER(B!C93),25*(Params!E$2+1-Rank!C93)/Params!E$2,"")</f>
        <v>5</v>
      </c>
      <c r="D93" s="2" t="str">
        <f>IF(ISNUMBER(B!D93),25*(Params!F$2+1-Rank!D93)/Params!F$2,"")</f>
        <v/>
      </c>
      <c r="E93" s="2" t="str">
        <f>IF(ISNUMBER(B!E93),25*(Params!G$2+1-Rank!E93)/Params!G$2,"")</f>
        <v/>
      </c>
      <c r="F93" s="2">
        <f>IF(ISNUMBER(B!F93),25*(Params!H$2+1-Rank!F93)/Params!H$2,"")</f>
        <v>13.392857142857142</v>
      </c>
      <c r="G93" s="2">
        <f>IF(ISNUMBER(B!G93),25*(Params!I$2+1-Rank!G93)/Params!I$2,"")</f>
        <v>3.9473684210526314</v>
      </c>
      <c r="H93" s="2" t="str">
        <f>IF(ISNUMBER(B!H93),25*(Params!J$2+1-Rank!H93)/Params!J$2,"")</f>
        <v/>
      </c>
      <c r="I93" s="2">
        <f>IF(ISNUMBER(B!I93),25*(Params!K$2+1-Rank!I93)/Params!K$2,"")</f>
        <v>10.887096774193548</v>
      </c>
      <c r="J93" s="2" t="str">
        <f>IF(ISNUMBER(B!J93),25*(Params!L$2+1-Rank!J93)/Params!L$2,"")</f>
        <v/>
      </c>
      <c r="K93" s="2">
        <f>IF(ISNUMBER(B!K93),25*(Params!M$2+1-Rank!K93)/Params!M$2,"")</f>
        <v>14.444444444444445</v>
      </c>
      <c r="L93" s="2" t="str">
        <f>IF(ISNUMBER(B!L93),25*(Params!N$2+1-Rank!L93)/Params!N$2,"")</f>
        <v/>
      </c>
      <c r="M93" s="2" t="str">
        <f>IF(ISNUMBER(B!M93),25*(Params!O$2+1-Rank!M93)/Params!O$2,"")</f>
        <v/>
      </c>
      <c r="N93" s="2" t="str">
        <f>IF(ISNUMBER(B!N93),25*(Params!P$2+1-Rank!N93)/Params!P$2,"")</f>
        <v/>
      </c>
    </row>
    <row r="94" spans="1:14" x14ac:dyDescent="0.25">
      <c r="A94">
        <v>93</v>
      </c>
      <c r="B94" s="1" t="s">
        <v>115</v>
      </c>
      <c r="C94" s="2">
        <f>IF(ISNUMBER(B!C94),25*(Params!E$2+1-Rank!C94)/Params!E$2,"")</f>
        <v>20.609756097560975</v>
      </c>
      <c r="D94" s="2">
        <f>IF(ISNUMBER(B!D94),25*(Params!F$2+1-Rank!D94)/Params!F$2,"")</f>
        <v>4.591836734693878</v>
      </c>
      <c r="E94" s="2" t="str">
        <f>IF(ISNUMBER(B!E94),25*(Params!G$2+1-Rank!E94)/Params!G$2,"")</f>
        <v/>
      </c>
      <c r="F94" s="2" t="str">
        <f>IF(ISNUMBER(B!F94),25*(Params!H$2+1-Rank!F94)/Params!H$2,"")</f>
        <v/>
      </c>
      <c r="G94" s="2">
        <f>IF(ISNUMBER(B!G94),25*(Params!I$2+1-Rank!G94)/Params!I$2,"")</f>
        <v>11.842105263157896</v>
      </c>
      <c r="H94" s="2">
        <f>IF(ISNUMBER(B!H94),25*(Params!J$2+1-Rank!H94)/Params!J$2,"")</f>
        <v>12.410071942446043</v>
      </c>
      <c r="I94" s="2" t="str">
        <f>IF(ISNUMBER(B!I94),25*(Params!K$2+1-Rank!I94)/Params!K$2,"")</f>
        <v/>
      </c>
      <c r="J94" s="2">
        <f>IF(ISNUMBER(B!J94),25*(Params!L$2+1-Rank!J94)/Params!L$2,"")</f>
        <v>9.6899224806201545</v>
      </c>
      <c r="K94" s="2">
        <f>IF(ISNUMBER(B!K94),25*(Params!M$2+1-Rank!K94)/Params!M$2,"")</f>
        <v>0.27777777777777779</v>
      </c>
      <c r="L94" s="2" t="str">
        <f>IF(ISNUMBER(B!L94),25*(Params!N$2+1-Rank!L94)/Params!N$2,"")</f>
        <v/>
      </c>
      <c r="M94" s="2" t="str">
        <f>IF(ISNUMBER(B!M94),25*(Params!O$2+1-Rank!M94)/Params!O$2,"")</f>
        <v/>
      </c>
      <c r="N94" s="2">
        <f>IF(ISNUMBER(B!N94),25*(Params!P$2+1-Rank!N94)/Params!P$2,"")</f>
        <v>10.436893203883495</v>
      </c>
    </row>
    <row r="95" spans="1:14" x14ac:dyDescent="0.25">
      <c r="A95">
        <v>94</v>
      </c>
      <c r="B95" s="1" t="s">
        <v>116</v>
      </c>
      <c r="C95" s="2">
        <f>IF(ISNUMBER(B!C95),25*(Params!E$2+1-Rank!C95)/Params!E$2,"")</f>
        <v>1.7073170731707317</v>
      </c>
      <c r="D95" s="2">
        <f>IF(ISNUMBER(B!D95),25*(Params!F$2+1-Rank!D95)/Params!F$2,"")</f>
        <v>0.3401360544217687</v>
      </c>
      <c r="E95" s="2" t="str">
        <f>IF(ISNUMBER(B!E95),25*(Params!G$2+1-Rank!E95)/Params!G$2,"")</f>
        <v/>
      </c>
      <c r="F95" s="2" t="str">
        <f>IF(ISNUMBER(B!F95),25*(Params!H$2+1-Rank!F95)/Params!H$2,"")</f>
        <v/>
      </c>
      <c r="G95" s="2">
        <f>IF(ISNUMBER(B!G95),25*(Params!I$2+1-Rank!G95)/Params!I$2,"")</f>
        <v>9.8684210526315788</v>
      </c>
      <c r="H95" s="2">
        <f>IF(ISNUMBER(B!H95),25*(Params!J$2+1-Rank!H95)/Params!J$2,"")</f>
        <v>4.8561151079136691</v>
      </c>
      <c r="I95" s="2" t="str">
        <f>IF(ISNUMBER(B!I95),25*(Params!K$2+1-Rank!I95)/Params!K$2,"")</f>
        <v/>
      </c>
      <c r="J95" s="2">
        <f>IF(ISNUMBER(B!J95),25*(Params!L$2+1-Rank!J95)/Params!L$2,"")</f>
        <v>14.534883720930232</v>
      </c>
      <c r="K95" s="2">
        <f>IF(ISNUMBER(B!K95),25*(Params!M$2+1-Rank!K95)/Params!M$2,"")</f>
        <v>4.7222222222222223</v>
      </c>
      <c r="L95" s="2" t="str">
        <f>IF(ISNUMBER(B!L95),25*(Params!N$2+1-Rank!L95)/Params!N$2,"")</f>
        <v/>
      </c>
      <c r="M95" s="2">
        <f>IF(ISNUMBER(B!M95),25*(Params!O$2+1-Rank!M95)/Params!O$2,"")</f>
        <v>3.9156626506024095</v>
      </c>
      <c r="N95" s="2" t="str">
        <f>IF(ISNUMBER(B!N95),25*(Params!P$2+1-Rank!N95)/Params!P$2,"")</f>
        <v/>
      </c>
    </row>
    <row r="96" spans="1:14" x14ac:dyDescent="0.25">
      <c r="A96">
        <v>95</v>
      </c>
      <c r="B96" s="1" t="s">
        <v>117</v>
      </c>
      <c r="C96" s="2">
        <f>IF(ISNUMBER(B!C96),25*(Params!E$2+1-Rank!C96)/Params!E$2,"")</f>
        <v>2.8048780487804876</v>
      </c>
      <c r="D96" s="2">
        <f>IF(ISNUMBER(B!D96),25*(Params!F$2+1-Rank!D96)/Params!F$2,"")</f>
        <v>5.9523809523809526</v>
      </c>
      <c r="E96" s="2" t="str">
        <f>IF(ISNUMBER(B!E96),25*(Params!G$2+1-Rank!E96)/Params!G$2,"")</f>
        <v/>
      </c>
      <c r="F96" s="2" t="str">
        <f>IF(ISNUMBER(B!F96),25*(Params!H$2+1-Rank!F96)/Params!H$2,"")</f>
        <v/>
      </c>
      <c r="G96" s="2">
        <f>IF(ISNUMBER(B!G96),25*(Params!I$2+1-Rank!G96)/Params!I$2,"")</f>
        <v>5.9210526315789478</v>
      </c>
      <c r="H96" s="2">
        <f>IF(ISNUMBER(B!H96),25*(Params!J$2+1-Rank!H96)/Params!J$2,"")</f>
        <v>10.611510791366907</v>
      </c>
      <c r="I96" s="2" t="str">
        <f>IF(ISNUMBER(B!I96),25*(Params!K$2+1-Rank!I96)/Params!K$2,"")</f>
        <v/>
      </c>
      <c r="J96" s="2">
        <f>IF(ISNUMBER(B!J96),25*(Params!L$2+1-Rank!J96)/Params!L$2,"")</f>
        <v>5.0387596899224807</v>
      </c>
      <c r="K96" s="2">
        <f>IF(ISNUMBER(B!K96),25*(Params!M$2+1-Rank!K96)/Params!M$2,"")</f>
        <v>6.666666666666667</v>
      </c>
      <c r="L96" s="2" t="str">
        <f>IF(ISNUMBER(B!L96),25*(Params!N$2+1-Rank!L96)/Params!N$2,"")</f>
        <v/>
      </c>
      <c r="M96" s="2" t="str">
        <f>IF(ISNUMBER(B!M96),25*(Params!O$2+1-Rank!M96)/Params!O$2,"")</f>
        <v/>
      </c>
      <c r="N96" s="2" t="str">
        <f>IF(ISNUMBER(B!N96),25*(Params!P$2+1-Rank!N96)/Params!P$2,"")</f>
        <v/>
      </c>
    </row>
    <row r="97" spans="1:14" x14ac:dyDescent="0.25">
      <c r="A97">
        <v>96</v>
      </c>
      <c r="B97" s="1" t="s">
        <v>118</v>
      </c>
      <c r="C97" s="2">
        <f>IF(ISNUMBER(B!C97),25*(Params!E$2+1-Rank!C97)/Params!E$2,"")</f>
        <v>3.0487804878048781</v>
      </c>
      <c r="D97" s="2">
        <f>IF(ISNUMBER(B!D97),25*(Params!F$2+1-Rank!D97)/Params!F$2,"")</f>
        <v>10.714285714285714</v>
      </c>
      <c r="E97" s="2" t="str">
        <f>IF(ISNUMBER(B!E97),25*(Params!G$2+1-Rank!E97)/Params!G$2,"")</f>
        <v/>
      </c>
      <c r="F97" s="2" t="str">
        <f>IF(ISNUMBER(B!F97),25*(Params!H$2+1-Rank!F97)/Params!H$2,"")</f>
        <v/>
      </c>
      <c r="G97" s="2" t="str">
        <f>IF(ISNUMBER(B!G97),25*(Params!I$2+1-Rank!G97)/Params!I$2,"")</f>
        <v/>
      </c>
      <c r="H97" s="2">
        <f>IF(ISNUMBER(B!H97),25*(Params!J$2+1-Rank!H97)/Params!J$2,"")</f>
        <v>4.6762589928057556</v>
      </c>
      <c r="I97" s="2">
        <f>IF(ISNUMBER(B!I97),25*(Params!K$2+1-Rank!I97)/Params!K$2,"")</f>
        <v>4.032258064516129</v>
      </c>
      <c r="J97" s="2">
        <f>IF(ISNUMBER(B!J97),25*(Params!L$2+1-Rank!J97)/Params!L$2,"")</f>
        <v>7.558139534883721</v>
      </c>
      <c r="K97" s="2" t="str">
        <f>IF(ISNUMBER(B!K97),25*(Params!M$2+1-Rank!K97)/Params!M$2,"")</f>
        <v/>
      </c>
      <c r="L97" s="2">
        <f>IF(ISNUMBER(B!L97),25*(Params!N$2+1-Rank!L97)/Params!N$2,"")</f>
        <v>6.1764705882352944</v>
      </c>
      <c r="M97" s="2" t="str">
        <f>IF(ISNUMBER(B!M97),25*(Params!O$2+1-Rank!M97)/Params!O$2,"")</f>
        <v/>
      </c>
      <c r="N97" s="2">
        <f>IF(ISNUMBER(B!N97),25*(Params!P$2+1-Rank!N97)/Params!P$2,"")</f>
        <v>2.1844660194174756</v>
      </c>
    </row>
    <row r="98" spans="1:14" x14ac:dyDescent="0.25">
      <c r="A98">
        <v>97</v>
      </c>
      <c r="B98" s="1" t="s">
        <v>119</v>
      </c>
      <c r="C98" s="2">
        <f>IF(ISNUMBER(B!C98),25*(Params!E$2+1-Rank!C98)/Params!E$2,"")</f>
        <v>8.7804878048780495</v>
      </c>
      <c r="D98" s="2">
        <f>IF(ISNUMBER(B!D98),25*(Params!F$2+1-Rank!D98)/Params!F$2,"")</f>
        <v>5.6122448979591839</v>
      </c>
      <c r="E98" s="2" t="str">
        <f>IF(ISNUMBER(B!E98),25*(Params!G$2+1-Rank!E98)/Params!G$2,"")</f>
        <v/>
      </c>
      <c r="F98" s="2" t="str">
        <f>IF(ISNUMBER(B!F98),25*(Params!H$2+1-Rank!F98)/Params!H$2,"")</f>
        <v/>
      </c>
      <c r="G98" s="2" t="str">
        <f>IF(ISNUMBER(B!G98),25*(Params!I$2+1-Rank!G98)/Params!I$2,"")</f>
        <v/>
      </c>
      <c r="H98" s="2">
        <f>IF(ISNUMBER(B!H98),25*(Params!J$2+1-Rank!H98)/Params!J$2,"")</f>
        <v>9.3525179856115113</v>
      </c>
      <c r="I98" s="2" t="str">
        <f>IF(ISNUMBER(B!I98),25*(Params!K$2+1-Rank!I98)/Params!K$2,"")</f>
        <v/>
      </c>
      <c r="J98" s="2">
        <f>IF(ISNUMBER(B!J98),25*(Params!L$2+1-Rank!J98)/Params!L$2,"")</f>
        <v>1.9379844961240309</v>
      </c>
      <c r="K98" s="2" t="str">
        <f>IF(ISNUMBER(B!K98),25*(Params!M$2+1-Rank!K98)/Params!M$2,"")</f>
        <v/>
      </c>
      <c r="L98" s="2" t="str">
        <f>IF(ISNUMBER(B!L98),25*(Params!N$2+1-Rank!L98)/Params!N$2,"")</f>
        <v/>
      </c>
      <c r="M98" s="2">
        <f>IF(ISNUMBER(B!M98),25*(Params!O$2+1-Rank!M98)/Params!O$2,"")</f>
        <v>9.0361445783132535</v>
      </c>
      <c r="N98" s="2">
        <f>IF(ISNUMBER(B!N98),25*(Params!P$2+1-Rank!N98)/Params!P$2,"")</f>
        <v>0.24271844660194175</v>
      </c>
    </row>
    <row r="99" spans="1:14" x14ac:dyDescent="0.25">
      <c r="A99">
        <v>98</v>
      </c>
      <c r="B99" s="1" t="s">
        <v>120</v>
      </c>
      <c r="C99" s="2">
        <f>IF(ISNUMBER(B!C99),25*(Params!E$2+1-Rank!C99)/Params!E$2,"")</f>
        <v>11.219512195121951</v>
      </c>
      <c r="D99" s="2">
        <f>IF(ISNUMBER(B!D99),25*(Params!F$2+1-Rank!D99)/Params!F$2,"")</f>
        <v>0.17006802721088435</v>
      </c>
      <c r="E99" s="2" t="str">
        <f>IF(ISNUMBER(B!E99),25*(Params!G$2+1-Rank!E99)/Params!G$2,"")</f>
        <v/>
      </c>
      <c r="F99" s="2" t="str">
        <f>IF(ISNUMBER(B!F99),25*(Params!H$2+1-Rank!F99)/Params!H$2,"")</f>
        <v/>
      </c>
      <c r="G99" s="2">
        <f>IF(ISNUMBER(B!G99),25*(Params!I$2+1-Rank!G99)/Params!I$2,"")</f>
        <v>0.8771929824561403</v>
      </c>
      <c r="H99" s="2">
        <f>IF(ISNUMBER(B!H99),25*(Params!J$2+1-Rank!H99)/Params!J$2,"")</f>
        <v>9.7122302158273381</v>
      </c>
      <c r="I99" s="2">
        <f>IF(ISNUMBER(B!I99),25*(Params!K$2+1-Rank!I99)/Params!K$2,"")</f>
        <v>3.629032258064516</v>
      </c>
      <c r="J99" s="2">
        <f>IF(ISNUMBER(B!J99),25*(Params!L$2+1-Rank!J99)/Params!L$2,"")</f>
        <v>2.3255813953488373</v>
      </c>
      <c r="K99" s="2" t="str">
        <f>IF(ISNUMBER(B!K99),25*(Params!M$2+1-Rank!K99)/Params!M$2,"")</f>
        <v/>
      </c>
      <c r="L99" s="2" t="str">
        <f>IF(ISNUMBER(B!L99),25*(Params!N$2+1-Rank!L99)/Params!N$2,"")</f>
        <v/>
      </c>
      <c r="M99" s="2" t="str">
        <f>IF(ISNUMBER(B!M99),25*(Params!O$2+1-Rank!M99)/Params!O$2,"")</f>
        <v/>
      </c>
      <c r="N99" s="2">
        <f>IF(ISNUMBER(B!N99),25*(Params!P$2+1-Rank!N99)/Params!P$2,"")</f>
        <v>7.2815533980582527</v>
      </c>
    </row>
    <row r="100" spans="1:14" x14ac:dyDescent="0.25">
      <c r="A100">
        <v>99</v>
      </c>
      <c r="B100" s="1" t="s">
        <v>121</v>
      </c>
      <c r="C100" s="2">
        <f>IF(ISNUMBER(B!C100),25*(Params!E$2+1-Rank!C100)/Params!E$2,"")</f>
        <v>6.8292682926829267</v>
      </c>
      <c r="D100" s="2" t="str">
        <f>IF(ISNUMBER(B!D100),25*(Params!F$2+1-Rank!D100)/Params!F$2,"")</f>
        <v/>
      </c>
      <c r="E100" s="2" t="str">
        <f>IF(ISNUMBER(B!E100),25*(Params!G$2+1-Rank!E100)/Params!G$2,"")</f>
        <v/>
      </c>
      <c r="F100" s="2" t="str">
        <f>IF(ISNUMBER(B!F100),25*(Params!H$2+1-Rank!F100)/Params!H$2,"")</f>
        <v/>
      </c>
      <c r="G100" s="2" t="str">
        <f>IF(ISNUMBER(B!G100),25*(Params!I$2+1-Rank!G100)/Params!I$2,"")</f>
        <v/>
      </c>
      <c r="H100" s="2">
        <f>IF(ISNUMBER(B!H100),25*(Params!J$2+1-Rank!H100)/Params!J$2,"")</f>
        <v>3.9568345323741005</v>
      </c>
      <c r="I100" s="2">
        <f>IF(ISNUMBER(B!I100),25*(Params!K$2+1-Rank!I100)/Params!K$2,"")</f>
        <v>0.80645161290322576</v>
      </c>
      <c r="J100" s="2">
        <f>IF(ISNUMBER(B!J100),25*(Params!L$2+1-Rank!J100)/Params!L$2,"")</f>
        <v>8.5271317829457356</v>
      </c>
      <c r="K100" s="2" t="str">
        <f>IF(ISNUMBER(B!K100),25*(Params!M$2+1-Rank!K100)/Params!M$2,"")</f>
        <v/>
      </c>
      <c r="L100" s="2" t="str">
        <f>IF(ISNUMBER(B!L100),25*(Params!N$2+1-Rank!L100)/Params!N$2,"")</f>
        <v/>
      </c>
      <c r="M100" s="2" t="str">
        <f>IF(ISNUMBER(B!M100),25*(Params!O$2+1-Rank!M100)/Params!O$2,"")</f>
        <v/>
      </c>
      <c r="N100" s="2">
        <f>IF(ISNUMBER(B!N100),25*(Params!P$2+1-Rank!N100)/Params!P$2,"")</f>
        <v>12.864077669902912</v>
      </c>
    </row>
    <row r="101" spans="1:14" x14ac:dyDescent="0.25">
      <c r="A101">
        <v>100</v>
      </c>
      <c r="B101" s="1" t="s">
        <v>122</v>
      </c>
      <c r="C101" s="2">
        <f>IF(ISNUMBER(B!C101),25*(Params!E$2+1-Rank!C101)/Params!E$2,"")</f>
        <v>8.2926829268292686</v>
      </c>
      <c r="D101" s="2">
        <f>IF(ISNUMBER(B!D101),25*(Params!F$2+1-Rank!D101)/Params!F$2,"")</f>
        <v>9.5238095238095237</v>
      </c>
      <c r="E101" s="2" t="str">
        <f>IF(ISNUMBER(B!E101),25*(Params!G$2+1-Rank!E101)/Params!G$2,"")</f>
        <v/>
      </c>
      <c r="F101" s="2" t="str">
        <f>IF(ISNUMBER(B!F101),25*(Params!H$2+1-Rank!F101)/Params!H$2,"")</f>
        <v/>
      </c>
      <c r="G101" s="2">
        <f>IF(ISNUMBER(B!G101),25*(Params!I$2+1-Rank!G101)/Params!I$2,"")</f>
        <v>12.719298245614034</v>
      </c>
      <c r="H101" s="2">
        <f>IF(ISNUMBER(B!H101),25*(Params!J$2+1-Rank!H101)/Params!J$2,"")</f>
        <v>19.424460431654676</v>
      </c>
      <c r="I101" s="2" t="str">
        <f>IF(ISNUMBER(B!I101),25*(Params!K$2+1-Rank!I101)/Params!K$2,"")</f>
        <v/>
      </c>
      <c r="J101" s="2">
        <f>IF(ISNUMBER(B!J101),25*(Params!L$2+1-Rank!J101)/Params!L$2,"")</f>
        <v>8.3333333333333339</v>
      </c>
      <c r="K101" s="2" t="str">
        <f>IF(ISNUMBER(B!K101),25*(Params!M$2+1-Rank!K101)/Params!M$2,"")</f>
        <v/>
      </c>
      <c r="L101" s="2">
        <f>IF(ISNUMBER(B!L101),25*(Params!N$2+1-Rank!L101)/Params!N$2,"")</f>
        <v>9.117647058823529</v>
      </c>
      <c r="M101" s="2" t="str">
        <f>IF(ISNUMBER(B!M101),25*(Params!O$2+1-Rank!M101)/Params!O$2,"")</f>
        <v/>
      </c>
      <c r="N101" s="2">
        <f>IF(ISNUMBER(B!N101),25*(Params!P$2+1-Rank!N101)/Params!P$2,"")</f>
        <v>16.747572815533982</v>
      </c>
    </row>
    <row r="102" spans="1:14" x14ac:dyDescent="0.25">
      <c r="A102">
        <v>101</v>
      </c>
      <c r="B102" s="1" t="s">
        <v>123</v>
      </c>
      <c r="C102" s="2">
        <f>IF(ISNUMBER(B!C102),25*(Params!E$2+1-Rank!C102)/Params!E$2,"")</f>
        <v>13.292682926829269</v>
      </c>
      <c r="D102" s="2">
        <f>IF(ISNUMBER(B!D102),25*(Params!F$2+1-Rank!D102)/Params!F$2,"")</f>
        <v>1.870748299319728</v>
      </c>
      <c r="E102" s="2" t="str">
        <f>IF(ISNUMBER(B!E102),25*(Params!G$2+1-Rank!E102)/Params!G$2,"")</f>
        <v/>
      </c>
      <c r="F102" s="2" t="str">
        <f>IF(ISNUMBER(B!F102),25*(Params!H$2+1-Rank!F102)/Params!H$2,"")</f>
        <v/>
      </c>
      <c r="G102" s="2">
        <f>IF(ISNUMBER(B!G102),25*(Params!I$2+1-Rank!G102)/Params!I$2,"")</f>
        <v>3.7280701754385963</v>
      </c>
      <c r="H102" s="2">
        <f>IF(ISNUMBER(B!H102),25*(Params!J$2+1-Rank!H102)/Params!J$2,"")</f>
        <v>6.4748201438848918</v>
      </c>
      <c r="I102" s="2" t="str">
        <f>IF(ISNUMBER(B!I102),25*(Params!K$2+1-Rank!I102)/Params!K$2,"")</f>
        <v/>
      </c>
      <c r="J102" s="2" t="str">
        <f>IF(ISNUMBER(B!J102),25*(Params!L$2+1-Rank!J102)/Params!L$2,"")</f>
        <v/>
      </c>
      <c r="K102" s="2" t="str">
        <f>IF(ISNUMBER(B!K102),25*(Params!M$2+1-Rank!K102)/Params!M$2,"")</f>
        <v/>
      </c>
      <c r="L102" s="2" t="str">
        <f>IF(ISNUMBER(B!L102),25*(Params!N$2+1-Rank!L102)/Params!N$2,"")</f>
        <v/>
      </c>
      <c r="M102" s="2" t="str">
        <f>IF(ISNUMBER(B!M102),25*(Params!O$2+1-Rank!M102)/Params!O$2,"")</f>
        <v/>
      </c>
      <c r="N102" s="2">
        <f>IF(ISNUMBER(B!N102),25*(Params!P$2+1-Rank!N102)/Params!P$2,"")</f>
        <v>6.7961165048543686</v>
      </c>
    </row>
    <row r="103" spans="1:14" x14ac:dyDescent="0.25">
      <c r="A103">
        <v>102</v>
      </c>
      <c r="B103" s="1" t="s">
        <v>124</v>
      </c>
      <c r="C103" s="2">
        <f>IF(ISNUMBER(B!C103),25*(Params!E$2+1-Rank!C103)/Params!E$2,"")</f>
        <v>7.8048780487804876</v>
      </c>
      <c r="D103" s="2">
        <f>IF(ISNUMBER(B!D103),25*(Params!F$2+1-Rank!D103)/Params!F$2,"")</f>
        <v>6.2925170068027212</v>
      </c>
      <c r="E103" s="2" t="str">
        <f>IF(ISNUMBER(B!E103),25*(Params!G$2+1-Rank!E103)/Params!G$2,"")</f>
        <v/>
      </c>
      <c r="F103" s="2" t="str">
        <f>IF(ISNUMBER(B!F103),25*(Params!H$2+1-Rank!F103)/Params!H$2,"")</f>
        <v/>
      </c>
      <c r="G103" s="2">
        <f>IF(ISNUMBER(B!G103),25*(Params!I$2+1-Rank!G103)/Params!I$2,"")</f>
        <v>5.2631578947368425</v>
      </c>
      <c r="H103" s="2">
        <f>IF(ISNUMBER(B!H103),25*(Params!J$2+1-Rank!H103)/Params!J$2,"")</f>
        <v>1.079136690647482</v>
      </c>
      <c r="I103" s="2" t="str">
        <f>IF(ISNUMBER(B!I103),25*(Params!K$2+1-Rank!I103)/Params!K$2,"")</f>
        <v/>
      </c>
      <c r="J103" s="2">
        <f>IF(ISNUMBER(B!J103),25*(Params!L$2+1-Rank!J103)/Params!L$2,"")</f>
        <v>3.2945736434108528</v>
      </c>
      <c r="K103" s="2" t="str">
        <f>IF(ISNUMBER(B!K103),25*(Params!M$2+1-Rank!K103)/Params!M$2,"")</f>
        <v/>
      </c>
      <c r="L103" s="2" t="str">
        <f>IF(ISNUMBER(B!L103),25*(Params!N$2+1-Rank!L103)/Params!N$2,"")</f>
        <v/>
      </c>
      <c r="M103" s="2">
        <f>IF(ISNUMBER(B!M103),25*(Params!O$2+1-Rank!M103)/Params!O$2,"")</f>
        <v>5.7228915662650603</v>
      </c>
      <c r="N103" s="2" t="str">
        <f>IF(ISNUMBER(B!N103),25*(Params!P$2+1-Rank!N103)/Params!P$2,"")</f>
        <v/>
      </c>
    </row>
    <row r="104" spans="1:14" x14ac:dyDescent="0.25">
      <c r="A104">
        <v>103</v>
      </c>
      <c r="B104" s="1" t="s">
        <v>125</v>
      </c>
      <c r="C104" s="2">
        <f>IF(ISNUMBER(B!C104),25*(Params!E$2+1-Rank!C104)/Params!E$2,"")</f>
        <v>15.487804878048781</v>
      </c>
      <c r="D104" s="2">
        <f>IF(ISNUMBER(B!D104),25*(Params!F$2+1-Rank!D104)/Params!F$2,"")</f>
        <v>8.5034013605442169</v>
      </c>
      <c r="E104" s="2" t="str">
        <f>IF(ISNUMBER(B!E104),25*(Params!G$2+1-Rank!E104)/Params!G$2,"")</f>
        <v/>
      </c>
      <c r="F104" s="2" t="str">
        <f>IF(ISNUMBER(B!F104),25*(Params!H$2+1-Rank!F104)/Params!H$2,"")</f>
        <v/>
      </c>
      <c r="G104" s="2" t="str">
        <f>IF(ISNUMBER(B!G104),25*(Params!I$2+1-Rank!G104)/Params!I$2,"")</f>
        <v/>
      </c>
      <c r="H104" s="2">
        <f>IF(ISNUMBER(B!H104),25*(Params!J$2+1-Rank!H104)/Params!J$2,"")</f>
        <v>7.1942446043165464</v>
      </c>
      <c r="I104" s="2" t="str">
        <f>IF(ISNUMBER(B!I104),25*(Params!K$2+1-Rank!I104)/Params!K$2,"")</f>
        <v/>
      </c>
      <c r="J104" s="2" t="str">
        <f>IF(ISNUMBER(B!J104),25*(Params!L$2+1-Rank!J104)/Params!L$2,"")</f>
        <v/>
      </c>
      <c r="K104" s="2" t="str">
        <f>IF(ISNUMBER(B!K104),25*(Params!M$2+1-Rank!K104)/Params!M$2,"")</f>
        <v/>
      </c>
      <c r="L104" s="2" t="str">
        <f>IF(ISNUMBER(B!L104),25*(Params!N$2+1-Rank!L104)/Params!N$2,"")</f>
        <v/>
      </c>
      <c r="M104" s="2" t="str">
        <f>IF(ISNUMBER(B!M104),25*(Params!O$2+1-Rank!M104)/Params!O$2,"")</f>
        <v/>
      </c>
      <c r="N104" s="2" t="str">
        <f>IF(ISNUMBER(B!N104),25*(Params!P$2+1-Rank!N104)/Params!P$2,"")</f>
        <v/>
      </c>
    </row>
    <row r="105" spans="1:14" x14ac:dyDescent="0.25">
      <c r="A105">
        <v>104</v>
      </c>
      <c r="B105" s="1" t="s">
        <v>126</v>
      </c>
      <c r="C105" s="2">
        <f>IF(ISNUMBER(B!C105),25*(Params!E$2+1-Rank!C105)/Params!E$2,"")</f>
        <v>5.6097560975609753</v>
      </c>
      <c r="D105" s="2">
        <f>IF(ISNUMBER(B!D105),25*(Params!F$2+1-Rank!D105)/Params!F$2,"")</f>
        <v>5.1020408163265305</v>
      </c>
      <c r="E105" s="2" t="str">
        <f>IF(ISNUMBER(B!E105),25*(Params!G$2+1-Rank!E105)/Params!G$2,"")</f>
        <v/>
      </c>
      <c r="F105" s="2" t="str">
        <f>IF(ISNUMBER(B!F105),25*(Params!H$2+1-Rank!F105)/Params!H$2,"")</f>
        <v/>
      </c>
      <c r="G105" s="2" t="str">
        <f>IF(ISNUMBER(B!G105),25*(Params!I$2+1-Rank!G105)/Params!I$2,"")</f>
        <v/>
      </c>
      <c r="H105" s="2" t="str">
        <f>IF(ISNUMBER(B!H105),25*(Params!J$2+1-Rank!H105)/Params!J$2,"")</f>
        <v/>
      </c>
      <c r="I105" s="2" t="str">
        <f>IF(ISNUMBER(B!I105),25*(Params!K$2+1-Rank!I105)/Params!K$2,"")</f>
        <v/>
      </c>
      <c r="J105" s="2">
        <f>IF(ISNUMBER(B!J105),25*(Params!L$2+1-Rank!J105)/Params!L$2,"")</f>
        <v>6.2015503875968996</v>
      </c>
      <c r="K105" s="2" t="str">
        <f>IF(ISNUMBER(B!K105),25*(Params!M$2+1-Rank!K105)/Params!M$2,"")</f>
        <v/>
      </c>
      <c r="L105" s="2">
        <f>IF(ISNUMBER(B!L105),25*(Params!N$2+1-Rank!L105)/Params!N$2,"")</f>
        <v>10.588235294117647</v>
      </c>
      <c r="M105" s="2">
        <f>IF(ISNUMBER(B!M105),25*(Params!O$2+1-Rank!M105)/Params!O$2,"")</f>
        <v>0.30120481927710846</v>
      </c>
      <c r="N105" s="2" t="str">
        <f>IF(ISNUMBER(B!N105),25*(Params!P$2+1-Rank!N105)/Params!P$2,"")</f>
        <v/>
      </c>
    </row>
    <row r="106" spans="1:14" x14ac:dyDescent="0.25">
      <c r="A106">
        <v>105</v>
      </c>
      <c r="B106" s="1" t="s">
        <v>127</v>
      </c>
      <c r="C106" s="2" t="str">
        <f>IF(ISNUMBER(B!C106),25*(Params!E$2+1-Rank!C106)/Params!E$2,"")</f>
        <v/>
      </c>
      <c r="D106" s="2">
        <f>IF(ISNUMBER(B!D106),25*(Params!F$2+1-Rank!D106)/Params!F$2,"")</f>
        <v>6.8027210884353737</v>
      </c>
      <c r="E106" s="2" t="str">
        <f>IF(ISNUMBER(B!E106),25*(Params!G$2+1-Rank!E106)/Params!G$2,"")</f>
        <v/>
      </c>
      <c r="F106" s="2" t="str">
        <f>IF(ISNUMBER(B!F106),25*(Params!H$2+1-Rank!F106)/Params!H$2,"")</f>
        <v/>
      </c>
      <c r="G106" s="2">
        <f>IF(ISNUMBER(B!G106),25*(Params!I$2+1-Rank!G106)/Params!I$2,"")</f>
        <v>4.6052631578947372</v>
      </c>
      <c r="H106" s="2">
        <f>IF(ISNUMBER(B!H106),25*(Params!J$2+1-Rank!H106)/Params!J$2,"")</f>
        <v>12.050359712230216</v>
      </c>
      <c r="I106" s="2" t="str">
        <f>IF(ISNUMBER(B!I106),25*(Params!K$2+1-Rank!I106)/Params!K$2,"")</f>
        <v/>
      </c>
      <c r="J106" s="2" t="str">
        <f>IF(ISNUMBER(B!J106),25*(Params!L$2+1-Rank!J106)/Params!L$2,"")</f>
        <v/>
      </c>
      <c r="K106" s="2" t="str">
        <f>IF(ISNUMBER(B!K106),25*(Params!M$2+1-Rank!K106)/Params!M$2,"")</f>
        <v/>
      </c>
      <c r="L106" s="2">
        <f>IF(ISNUMBER(B!L106),25*(Params!N$2+1-Rank!L106)/Params!N$2,"")</f>
        <v>2.6470588235294117</v>
      </c>
      <c r="M106" s="2" t="str">
        <f>IF(ISNUMBER(B!M106),25*(Params!O$2+1-Rank!M106)/Params!O$2,"")</f>
        <v/>
      </c>
      <c r="N106" s="2" t="str">
        <f>IF(ISNUMBER(B!N106),25*(Params!P$2+1-Rank!N106)/Params!P$2,"")</f>
        <v/>
      </c>
    </row>
    <row r="107" spans="1:14" x14ac:dyDescent="0.25">
      <c r="A107">
        <v>106</v>
      </c>
      <c r="B107" s="1" t="s">
        <v>128</v>
      </c>
      <c r="C107" s="2" t="str">
        <f>IF(ISNUMBER(B!C107),25*(Params!E$2+1-Rank!C107)/Params!E$2,"")</f>
        <v/>
      </c>
      <c r="D107" s="2">
        <f>IF(ISNUMBER(B!D107),25*(Params!F$2+1-Rank!D107)/Params!F$2,"")</f>
        <v>24.65986394557823</v>
      </c>
      <c r="E107" s="2">
        <f>IF(ISNUMBER(B!E107),25*(Params!G$2+1-Rank!E107)/Params!G$2,"")</f>
        <v>25</v>
      </c>
      <c r="F107" s="2" t="str">
        <f>IF(ISNUMBER(B!F107),25*(Params!H$2+1-Rank!F107)/Params!H$2,"")</f>
        <v/>
      </c>
      <c r="G107" s="2">
        <f>IF(ISNUMBER(B!G107),25*(Params!I$2+1-Rank!G107)/Params!I$2,"")</f>
        <v>8.3333333333333339</v>
      </c>
      <c r="H107" s="2">
        <f>IF(ISNUMBER(B!H107),25*(Params!J$2+1-Rank!H107)/Params!J$2,"")</f>
        <v>25</v>
      </c>
      <c r="I107" s="2" t="str">
        <f>IF(ISNUMBER(B!I107),25*(Params!K$2+1-Rank!I107)/Params!K$2,"")</f>
        <v/>
      </c>
      <c r="J107" s="2" t="str">
        <f>IF(ISNUMBER(B!J107),25*(Params!L$2+1-Rank!J107)/Params!L$2,"")</f>
        <v/>
      </c>
      <c r="K107" s="2" t="str">
        <f>IF(ISNUMBER(B!K107),25*(Params!M$2+1-Rank!K107)/Params!M$2,"")</f>
        <v/>
      </c>
      <c r="L107" s="2">
        <f>IF(ISNUMBER(B!L107),25*(Params!N$2+1-Rank!L107)/Params!N$2,"")</f>
        <v>22.941176470588236</v>
      </c>
      <c r="M107" s="2" t="str">
        <f>IF(ISNUMBER(B!M107),25*(Params!O$2+1-Rank!M107)/Params!O$2,"")</f>
        <v/>
      </c>
      <c r="N107" s="2">
        <f>IF(ISNUMBER(B!N107),25*(Params!P$2+1-Rank!N107)/Params!P$2,"")</f>
        <v>22.33009708737864</v>
      </c>
    </row>
    <row r="108" spans="1:14" x14ac:dyDescent="0.25">
      <c r="A108">
        <v>107</v>
      </c>
      <c r="B108" s="1" t="s">
        <v>129</v>
      </c>
      <c r="C108" s="2">
        <f>IF(ISNUMBER(B!C108),25*(Params!E$2+1-Rank!C108)/Params!E$2,"")</f>
        <v>5.975609756097561</v>
      </c>
      <c r="D108" s="2" t="str">
        <f>IF(ISNUMBER(B!D108),25*(Params!F$2+1-Rank!D108)/Params!F$2,"")</f>
        <v/>
      </c>
      <c r="E108" s="2" t="str">
        <f>IF(ISNUMBER(B!E108),25*(Params!G$2+1-Rank!E108)/Params!G$2,"")</f>
        <v/>
      </c>
      <c r="F108" s="2" t="str">
        <f>IF(ISNUMBER(B!F108),25*(Params!H$2+1-Rank!F108)/Params!H$2,"")</f>
        <v/>
      </c>
      <c r="G108" s="2" t="str">
        <f>IF(ISNUMBER(B!G108),25*(Params!I$2+1-Rank!G108)/Params!I$2,"")</f>
        <v/>
      </c>
      <c r="H108" s="2">
        <f>IF(ISNUMBER(B!H108),25*(Params!J$2+1-Rank!H108)/Params!J$2,"")</f>
        <v>7.5539568345323742</v>
      </c>
      <c r="I108" s="2" t="str">
        <f>IF(ISNUMBER(B!I108),25*(Params!K$2+1-Rank!I108)/Params!K$2,"")</f>
        <v/>
      </c>
      <c r="J108" s="2">
        <f>IF(ISNUMBER(B!J108),25*(Params!L$2+1-Rank!J108)/Params!L$2,"")</f>
        <v>1.1627906976744187</v>
      </c>
      <c r="K108" s="2" t="str">
        <f>IF(ISNUMBER(B!K108),25*(Params!M$2+1-Rank!K108)/Params!M$2,"")</f>
        <v/>
      </c>
      <c r="L108" s="2" t="str">
        <f>IF(ISNUMBER(B!L108),25*(Params!N$2+1-Rank!L108)/Params!N$2,"")</f>
        <v/>
      </c>
      <c r="M108" s="2" t="str">
        <f>IF(ISNUMBER(B!M108),25*(Params!O$2+1-Rank!M108)/Params!O$2,"")</f>
        <v/>
      </c>
      <c r="N108" s="2">
        <f>IF(ISNUMBER(B!N108),25*(Params!P$2+1-Rank!N108)/Params!P$2,"")</f>
        <v>9.7087378640776691</v>
      </c>
    </row>
    <row r="109" spans="1:14" x14ac:dyDescent="0.25">
      <c r="A109">
        <v>108</v>
      </c>
      <c r="B109" s="1" t="s">
        <v>130</v>
      </c>
      <c r="C109" s="2">
        <f>IF(ISNUMBER(B!C109),25*(Params!E$2+1-Rank!C109)/Params!E$2,"")</f>
        <v>4.2682926829268295</v>
      </c>
      <c r="D109" s="2">
        <f>IF(ISNUMBER(B!D109),25*(Params!F$2+1-Rank!D109)/Params!F$2,"")</f>
        <v>1.7006802721088434</v>
      </c>
      <c r="E109" s="2" t="str">
        <f>IF(ISNUMBER(B!E109),25*(Params!G$2+1-Rank!E109)/Params!G$2,"")</f>
        <v/>
      </c>
      <c r="F109" s="2" t="str">
        <f>IF(ISNUMBER(B!F109),25*(Params!H$2+1-Rank!F109)/Params!H$2,"")</f>
        <v/>
      </c>
      <c r="G109" s="2" t="str">
        <f>IF(ISNUMBER(B!G109),25*(Params!I$2+1-Rank!G109)/Params!I$2,"")</f>
        <v/>
      </c>
      <c r="H109" s="2">
        <f>IF(ISNUMBER(B!H109),25*(Params!J$2+1-Rank!H109)/Params!J$2,"")</f>
        <v>10.431654676258994</v>
      </c>
      <c r="I109" s="2" t="str">
        <f>IF(ISNUMBER(B!I109),25*(Params!K$2+1-Rank!I109)/Params!K$2,"")</f>
        <v/>
      </c>
      <c r="J109" s="2" t="str">
        <f>IF(ISNUMBER(B!J109),25*(Params!L$2+1-Rank!J109)/Params!L$2,"")</f>
        <v/>
      </c>
      <c r="K109" s="2" t="str">
        <f>IF(ISNUMBER(B!K109),25*(Params!M$2+1-Rank!K109)/Params!M$2,"")</f>
        <v/>
      </c>
      <c r="L109" s="2" t="str">
        <f>IF(ISNUMBER(B!L109),25*(Params!N$2+1-Rank!L109)/Params!N$2,"")</f>
        <v/>
      </c>
      <c r="M109" s="2" t="str">
        <f>IF(ISNUMBER(B!M109),25*(Params!O$2+1-Rank!M109)/Params!O$2,"")</f>
        <v/>
      </c>
      <c r="N109" s="2">
        <f>IF(ISNUMBER(B!N109),25*(Params!P$2+1-Rank!N109)/Params!P$2,"")</f>
        <v>7.0388349514563107</v>
      </c>
    </row>
    <row r="110" spans="1:14" x14ac:dyDescent="0.25">
      <c r="A110">
        <v>109</v>
      </c>
      <c r="B110" s="1" t="s">
        <v>131</v>
      </c>
      <c r="C110" s="2" t="str">
        <f>IF(ISNUMBER(B!C110),25*(Params!E$2+1-Rank!C110)/Params!E$2,"")</f>
        <v/>
      </c>
      <c r="D110" s="2">
        <f>IF(ISNUMBER(B!D110),25*(Params!F$2+1-Rank!D110)/Params!F$2,"")</f>
        <v>11.054421768707483</v>
      </c>
      <c r="E110" s="2" t="str">
        <f>IF(ISNUMBER(B!E110),25*(Params!G$2+1-Rank!E110)/Params!G$2,"")</f>
        <v/>
      </c>
      <c r="F110" s="2" t="str">
        <f>IF(ISNUMBER(B!F110),25*(Params!H$2+1-Rank!F110)/Params!H$2,"")</f>
        <v/>
      </c>
      <c r="G110" s="2">
        <f>IF(ISNUMBER(B!G110),25*(Params!I$2+1-Rank!G110)/Params!I$2,"")</f>
        <v>3.5087719298245612</v>
      </c>
      <c r="H110" s="2" t="str">
        <f>IF(ISNUMBER(B!H110),25*(Params!J$2+1-Rank!H110)/Params!J$2,"")</f>
        <v/>
      </c>
      <c r="I110" s="2" t="str">
        <f>IF(ISNUMBER(B!I110),25*(Params!K$2+1-Rank!I110)/Params!K$2,"")</f>
        <v/>
      </c>
      <c r="J110" s="2">
        <f>IF(ISNUMBER(B!J110),25*(Params!L$2+1-Rank!J110)/Params!L$2,"")</f>
        <v>5.8139534883720927</v>
      </c>
      <c r="K110" s="2" t="str">
        <f>IF(ISNUMBER(B!K110),25*(Params!M$2+1-Rank!K110)/Params!M$2,"")</f>
        <v/>
      </c>
      <c r="L110" s="2" t="str">
        <f>IF(ISNUMBER(B!L110),25*(Params!N$2+1-Rank!L110)/Params!N$2,"")</f>
        <v/>
      </c>
      <c r="M110" s="2" t="str">
        <f>IF(ISNUMBER(B!M110),25*(Params!O$2+1-Rank!M110)/Params!O$2,"")</f>
        <v/>
      </c>
      <c r="N110" s="2" t="str">
        <f>IF(ISNUMBER(B!N110),25*(Params!P$2+1-Rank!N110)/Params!P$2,"")</f>
        <v/>
      </c>
    </row>
    <row r="111" spans="1:14" x14ac:dyDescent="0.25">
      <c r="A111">
        <v>110</v>
      </c>
      <c r="B111" s="1" t="s">
        <v>132</v>
      </c>
      <c r="C111" s="2">
        <f>IF(ISNUMBER(B!C111),25*(Params!E$2+1-Rank!C111)/Params!E$2,"")</f>
        <v>15.731707317073171</v>
      </c>
      <c r="D111" s="2" t="str">
        <f>IF(ISNUMBER(B!D111),25*(Params!F$2+1-Rank!D111)/Params!F$2,"")</f>
        <v/>
      </c>
      <c r="E111" s="2" t="str">
        <f>IF(ISNUMBER(B!E111),25*(Params!G$2+1-Rank!E111)/Params!G$2,"")</f>
        <v/>
      </c>
      <c r="F111" s="2" t="str">
        <f>IF(ISNUMBER(B!F111),25*(Params!H$2+1-Rank!F111)/Params!H$2,"")</f>
        <v/>
      </c>
      <c r="G111" s="2" t="str">
        <f>IF(ISNUMBER(B!G111),25*(Params!I$2+1-Rank!G111)/Params!I$2,"")</f>
        <v/>
      </c>
      <c r="H111" s="2" t="str">
        <f>IF(ISNUMBER(B!H111),25*(Params!J$2+1-Rank!H111)/Params!J$2,"")</f>
        <v/>
      </c>
      <c r="I111" s="2" t="str">
        <f>IF(ISNUMBER(B!I111),25*(Params!K$2+1-Rank!I111)/Params!K$2,"")</f>
        <v/>
      </c>
      <c r="J111" s="2" t="str">
        <f>IF(ISNUMBER(B!J111),25*(Params!L$2+1-Rank!J111)/Params!L$2,"")</f>
        <v/>
      </c>
      <c r="K111" s="2" t="str">
        <f>IF(ISNUMBER(B!K111),25*(Params!M$2+1-Rank!K111)/Params!M$2,"")</f>
        <v/>
      </c>
      <c r="L111" s="2">
        <f>IF(ISNUMBER(B!L111),25*(Params!N$2+1-Rank!L111)/Params!N$2,"")</f>
        <v>2.0588235294117645</v>
      </c>
      <c r="M111" s="2">
        <f>IF(ISNUMBER(B!M111),25*(Params!O$2+1-Rank!M111)/Params!O$2,"")</f>
        <v>4.2168674698795181</v>
      </c>
      <c r="N111" s="2" t="str">
        <f>IF(ISNUMBER(B!N111),25*(Params!P$2+1-Rank!N111)/Params!P$2,"")</f>
        <v/>
      </c>
    </row>
    <row r="112" spans="1:14" x14ac:dyDescent="0.25">
      <c r="A112">
        <v>111</v>
      </c>
      <c r="B112" s="1" t="s">
        <v>133</v>
      </c>
      <c r="C112" s="2">
        <f>IF(ISNUMBER(B!C112),25*(Params!E$2+1-Rank!C112)/Params!E$2,"")</f>
        <v>0.36585365853658536</v>
      </c>
      <c r="D112" s="2" t="str">
        <f>IF(ISNUMBER(B!D112),25*(Params!F$2+1-Rank!D112)/Params!F$2,"")</f>
        <v/>
      </c>
      <c r="E112" s="2" t="str">
        <f>IF(ISNUMBER(B!E112),25*(Params!G$2+1-Rank!E112)/Params!G$2,"")</f>
        <v/>
      </c>
      <c r="F112" s="2" t="str">
        <f>IF(ISNUMBER(B!F112),25*(Params!H$2+1-Rank!F112)/Params!H$2,"")</f>
        <v/>
      </c>
      <c r="G112" s="2" t="str">
        <f>IF(ISNUMBER(B!G112),25*(Params!I$2+1-Rank!G112)/Params!I$2,"")</f>
        <v/>
      </c>
      <c r="H112" s="2">
        <f>IF(ISNUMBER(B!H112),25*(Params!J$2+1-Rank!H112)/Params!J$2,"")</f>
        <v>6.1151079136690649</v>
      </c>
      <c r="I112" s="2" t="str">
        <f>IF(ISNUMBER(B!I112),25*(Params!K$2+1-Rank!I112)/Params!K$2,"")</f>
        <v/>
      </c>
      <c r="J112" s="2">
        <f>IF(ISNUMBER(B!J112),25*(Params!L$2+1-Rank!J112)/Params!L$2,"")</f>
        <v>2.9069767441860463</v>
      </c>
      <c r="K112" s="2" t="str">
        <f>IF(ISNUMBER(B!K112),25*(Params!M$2+1-Rank!K112)/Params!M$2,"")</f>
        <v/>
      </c>
      <c r="L112" s="2" t="str">
        <f>IF(ISNUMBER(B!L112),25*(Params!N$2+1-Rank!L112)/Params!N$2,"")</f>
        <v/>
      </c>
      <c r="M112" s="2" t="str">
        <f>IF(ISNUMBER(B!M112),25*(Params!O$2+1-Rank!M112)/Params!O$2,"")</f>
        <v/>
      </c>
      <c r="N112" s="2">
        <f>IF(ISNUMBER(B!N112),25*(Params!P$2+1-Rank!N112)/Params!P$2,"")</f>
        <v>9.9514563106796121</v>
      </c>
    </row>
    <row r="113" spans="1:14" x14ac:dyDescent="0.25">
      <c r="A113">
        <v>112</v>
      </c>
      <c r="B113" s="1" t="s">
        <v>134</v>
      </c>
      <c r="C113" s="2">
        <f>IF(ISNUMBER(B!C113),25*(Params!E$2+1-Rank!C113)/Params!E$2,"")</f>
        <v>13.048780487804878</v>
      </c>
      <c r="D113" s="2" t="str">
        <f>IF(ISNUMBER(B!D113),25*(Params!F$2+1-Rank!D113)/Params!F$2,"")</f>
        <v/>
      </c>
      <c r="E113" s="2" t="str">
        <f>IF(ISNUMBER(B!E113),25*(Params!G$2+1-Rank!E113)/Params!G$2,"")</f>
        <v/>
      </c>
      <c r="F113" s="2" t="str">
        <f>IF(ISNUMBER(B!F113),25*(Params!H$2+1-Rank!F113)/Params!H$2,"")</f>
        <v/>
      </c>
      <c r="G113" s="2" t="str">
        <f>IF(ISNUMBER(B!G113),25*(Params!I$2+1-Rank!G113)/Params!I$2,"")</f>
        <v/>
      </c>
      <c r="H113" s="2">
        <f>IF(ISNUMBER(B!H113),25*(Params!J$2+1-Rank!H113)/Params!J$2,"")</f>
        <v>5.3956834532374103</v>
      </c>
      <c r="I113" s="2" t="str">
        <f>IF(ISNUMBER(B!I113),25*(Params!K$2+1-Rank!I113)/Params!K$2,"")</f>
        <v/>
      </c>
      <c r="J113" s="2" t="str">
        <f>IF(ISNUMBER(B!J113),25*(Params!L$2+1-Rank!J113)/Params!L$2,"")</f>
        <v/>
      </c>
      <c r="K113" s="2" t="str">
        <f>IF(ISNUMBER(B!K113),25*(Params!M$2+1-Rank!K113)/Params!M$2,"")</f>
        <v/>
      </c>
      <c r="L113" s="2" t="str">
        <f>IF(ISNUMBER(B!L113),25*(Params!N$2+1-Rank!L113)/Params!N$2,"")</f>
        <v/>
      </c>
      <c r="M113" s="2" t="str">
        <f>IF(ISNUMBER(B!M113),25*(Params!O$2+1-Rank!M113)/Params!O$2,"")</f>
        <v/>
      </c>
      <c r="N113" s="2" t="str">
        <f>IF(ISNUMBER(B!N113),25*(Params!P$2+1-Rank!N113)/Params!P$2,"")</f>
        <v/>
      </c>
    </row>
    <row r="114" spans="1:14" x14ac:dyDescent="0.25">
      <c r="A114">
        <v>113</v>
      </c>
      <c r="B114" s="1" t="s">
        <v>135</v>
      </c>
      <c r="C114" s="2">
        <f>IF(ISNUMBER(B!C114),25*(Params!E$2+1-Rank!C114)/Params!E$2,"")</f>
        <v>18.414634146341463</v>
      </c>
      <c r="D114" s="2" t="str">
        <f>IF(ISNUMBER(B!D114),25*(Params!F$2+1-Rank!D114)/Params!F$2,"")</f>
        <v/>
      </c>
      <c r="E114" s="2" t="str">
        <f>IF(ISNUMBER(B!E114),25*(Params!G$2+1-Rank!E114)/Params!G$2,"")</f>
        <v/>
      </c>
      <c r="F114" s="2" t="str">
        <f>IF(ISNUMBER(B!F114),25*(Params!H$2+1-Rank!F114)/Params!H$2,"")</f>
        <v/>
      </c>
      <c r="G114" s="2" t="str">
        <f>IF(ISNUMBER(B!G114),25*(Params!I$2+1-Rank!G114)/Params!I$2,"")</f>
        <v/>
      </c>
      <c r="H114" s="2">
        <f>IF(ISNUMBER(B!H114),25*(Params!J$2+1-Rank!H114)/Params!J$2,"")</f>
        <v>0.35971223021582732</v>
      </c>
      <c r="I114" s="2" t="str">
        <f>IF(ISNUMBER(B!I114),25*(Params!K$2+1-Rank!I114)/Params!K$2,"")</f>
        <v/>
      </c>
      <c r="J114" s="2" t="str">
        <f>IF(ISNUMBER(B!J114),25*(Params!L$2+1-Rank!J114)/Params!L$2,"")</f>
        <v/>
      </c>
      <c r="K114" s="2" t="str">
        <f>IF(ISNUMBER(B!K114),25*(Params!M$2+1-Rank!K114)/Params!M$2,"")</f>
        <v/>
      </c>
      <c r="L114" s="2" t="str">
        <f>IF(ISNUMBER(B!L114),25*(Params!N$2+1-Rank!L114)/Params!N$2,"")</f>
        <v/>
      </c>
      <c r="M114" s="2" t="str">
        <f>IF(ISNUMBER(B!M114),25*(Params!O$2+1-Rank!M114)/Params!O$2,"")</f>
        <v/>
      </c>
      <c r="N114" s="2" t="str">
        <f>IF(ISNUMBER(B!N114),25*(Params!P$2+1-Rank!N114)/Params!P$2,"")</f>
        <v/>
      </c>
    </row>
    <row r="115" spans="1:14" x14ac:dyDescent="0.25">
      <c r="A115">
        <v>114</v>
      </c>
      <c r="B115" s="1" t="s">
        <v>136</v>
      </c>
      <c r="C115" s="2">
        <f>IF(ISNUMBER(B!C115),25*(Params!E$2+1-Rank!C115)/Params!E$2,"")</f>
        <v>4.1463414634146343</v>
      </c>
      <c r="D115" s="2" t="str">
        <f>IF(ISNUMBER(B!D115),25*(Params!F$2+1-Rank!D115)/Params!F$2,"")</f>
        <v/>
      </c>
      <c r="E115" s="2" t="str">
        <f>IF(ISNUMBER(B!E115),25*(Params!G$2+1-Rank!E115)/Params!G$2,"")</f>
        <v/>
      </c>
      <c r="F115" s="2" t="str">
        <f>IF(ISNUMBER(B!F115),25*(Params!H$2+1-Rank!F115)/Params!H$2,"")</f>
        <v/>
      </c>
      <c r="G115" s="2" t="str">
        <f>IF(ISNUMBER(B!G115),25*(Params!I$2+1-Rank!G115)/Params!I$2,"")</f>
        <v/>
      </c>
      <c r="H115" s="2">
        <f>IF(ISNUMBER(B!H115),25*(Params!J$2+1-Rank!H115)/Params!J$2,"")</f>
        <v>2.5179856115107913</v>
      </c>
      <c r="I115" s="2" t="str">
        <f>IF(ISNUMBER(B!I115),25*(Params!K$2+1-Rank!I115)/Params!K$2,"")</f>
        <v/>
      </c>
      <c r="J115" s="2" t="str">
        <f>IF(ISNUMBER(B!J115),25*(Params!L$2+1-Rank!J115)/Params!L$2,"")</f>
        <v/>
      </c>
      <c r="K115" s="2" t="str">
        <f>IF(ISNUMBER(B!K115),25*(Params!M$2+1-Rank!K115)/Params!M$2,"")</f>
        <v/>
      </c>
      <c r="L115" s="2" t="str">
        <f>IF(ISNUMBER(B!L115),25*(Params!N$2+1-Rank!L115)/Params!N$2,"")</f>
        <v/>
      </c>
      <c r="M115" s="2" t="str">
        <f>IF(ISNUMBER(B!M115),25*(Params!O$2+1-Rank!M115)/Params!O$2,"")</f>
        <v/>
      </c>
      <c r="N115" s="2">
        <f>IF(ISNUMBER(B!N115),25*(Params!P$2+1-Rank!N115)/Params!P$2,"")</f>
        <v>11.16504854368932</v>
      </c>
    </row>
    <row r="116" spans="1:14" x14ac:dyDescent="0.25">
      <c r="A116">
        <v>115</v>
      </c>
      <c r="B116" s="1" t="s">
        <v>137</v>
      </c>
      <c r="C116" s="2">
        <f>IF(ISNUMBER(B!C116),25*(Params!E$2+1-Rank!C116)/Params!E$2,"")</f>
        <v>7.3170731707317076</v>
      </c>
      <c r="D116" s="2">
        <f>IF(ISNUMBER(B!D116),25*(Params!F$2+1-Rank!D116)/Params!F$2,"")</f>
        <v>21.768707482993197</v>
      </c>
      <c r="E116" s="2" t="str">
        <f>IF(ISNUMBER(B!E116),25*(Params!G$2+1-Rank!E116)/Params!G$2,"")</f>
        <v/>
      </c>
      <c r="F116" s="2" t="str">
        <f>IF(ISNUMBER(B!F116),25*(Params!H$2+1-Rank!F116)/Params!H$2,"")</f>
        <v/>
      </c>
      <c r="G116" s="2">
        <f>IF(ISNUMBER(B!G116),25*(Params!I$2+1-Rank!G116)/Params!I$2,"")</f>
        <v>19.078947368421051</v>
      </c>
      <c r="H116" s="2">
        <f>IF(ISNUMBER(B!H116),25*(Params!J$2+1-Rank!H116)/Params!J$2,"")</f>
        <v>13.669064748201439</v>
      </c>
      <c r="I116" s="2" t="str">
        <f>IF(ISNUMBER(B!I116),25*(Params!K$2+1-Rank!I116)/Params!K$2,"")</f>
        <v/>
      </c>
      <c r="J116" s="2">
        <f>IF(ISNUMBER(B!J116),25*(Params!L$2+1-Rank!J116)/Params!L$2,"")</f>
        <v>9.6899224806201545</v>
      </c>
      <c r="K116" s="2">
        <f>IF(ISNUMBER(B!K116),25*(Params!M$2+1-Rank!K116)/Params!M$2,"")</f>
        <v>3.3333333333333335</v>
      </c>
      <c r="L116" s="2">
        <f>IF(ISNUMBER(B!L116),25*(Params!N$2+1-Rank!L116)/Params!N$2,"")</f>
        <v>20.588235294117649</v>
      </c>
      <c r="M116" s="2" t="str">
        <f>IF(ISNUMBER(B!M116),25*(Params!O$2+1-Rank!M116)/Params!O$2,"")</f>
        <v/>
      </c>
      <c r="N116" s="2" t="str">
        <f>IF(ISNUMBER(B!N116),25*(Params!P$2+1-Rank!N116)/Params!P$2,"")</f>
        <v/>
      </c>
    </row>
    <row r="117" spans="1:14" x14ac:dyDescent="0.25">
      <c r="A117">
        <v>116</v>
      </c>
      <c r="B117" s="1" t="s">
        <v>138</v>
      </c>
      <c r="C117" s="2">
        <f>IF(ISNUMBER(B!C117),25*(Params!E$2+1-Rank!C117)/Params!E$2,"")</f>
        <v>0.24390243902439024</v>
      </c>
      <c r="D117" s="2">
        <f>IF(ISNUMBER(B!D117),25*(Params!F$2+1-Rank!D117)/Params!F$2,"")</f>
        <v>18.197278911564627</v>
      </c>
      <c r="E117" s="2" t="str">
        <f>IF(ISNUMBER(B!E117),25*(Params!G$2+1-Rank!E117)/Params!G$2,"")</f>
        <v/>
      </c>
      <c r="F117" s="2" t="str">
        <f>IF(ISNUMBER(B!F117),25*(Params!H$2+1-Rank!F117)/Params!H$2,"")</f>
        <v/>
      </c>
      <c r="G117" s="2" t="str">
        <f>IF(ISNUMBER(B!G117),25*(Params!I$2+1-Rank!G117)/Params!I$2,"")</f>
        <v/>
      </c>
      <c r="H117" s="2" t="str">
        <f>IF(ISNUMBER(B!H117),25*(Params!J$2+1-Rank!H117)/Params!J$2,"")</f>
        <v/>
      </c>
      <c r="I117" s="2" t="str">
        <f>IF(ISNUMBER(B!I117),25*(Params!K$2+1-Rank!I117)/Params!K$2,"")</f>
        <v/>
      </c>
      <c r="J117" s="2" t="str">
        <f>IF(ISNUMBER(B!J117),25*(Params!L$2+1-Rank!J117)/Params!L$2,"")</f>
        <v/>
      </c>
      <c r="K117" s="2" t="str">
        <f>IF(ISNUMBER(B!K117),25*(Params!M$2+1-Rank!K117)/Params!M$2,"")</f>
        <v/>
      </c>
      <c r="L117" s="2" t="str">
        <f>IF(ISNUMBER(B!L117),25*(Params!N$2+1-Rank!L117)/Params!N$2,"")</f>
        <v/>
      </c>
      <c r="M117" s="2" t="str">
        <f>IF(ISNUMBER(B!M117),25*(Params!O$2+1-Rank!M117)/Params!O$2,"")</f>
        <v/>
      </c>
      <c r="N117" s="2" t="str">
        <f>IF(ISNUMBER(B!N117),25*(Params!P$2+1-Rank!N117)/Params!P$2,"")</f>
        <v/>
      </c>
    </row>
    <row r="118" spans="1:14" x14ac:dyDescent="0.25">
      <c r="A118">
        <v>117</v>
      </c>
      <c r="B118" s="1" t="s">
        <v>139</v>
      </c>
      <c r="C118" s="2">
        <f>IF(ISNUMBER(B!C118),25*(Params!E$2+1-Rank!C118)/Params!E$2,"")</f>
        <v>6.7073170731707314</v>
      </c>
      <c r="D118" s="2">
        <f>IF(ISNUMBER(B!D118),25*(Params!F$2+1-Rank!D118)/Params!F$2,"")</f>
        <v>6.9727891156462585</v>
      </c>
      <c r="E118" s="2" t="str">
        <f>IF(ISNUMBER(B!E118),25*(Params!G$2+1-Rank!E118)/Params!G$2,"")</f>
        <v/>
      </c>
      <c r="F118" s="2" t="str">
        <f>IF(ISNUMBER(B!F118),25*(Params!H$2+1-Rank!F118)/Params!H$2,"")</f>
        <v/>
      </c>
      <c r="G118" s="2" t="str">
        <f>IF(ISNUMBER(B!G118),25*(Params!I$2+1-Rank!G118)/Params!I$2,"")</f>
        <v/>
      </c>
      <c r="H118" s="2">
        <f>IF(ISNUMBER(B!H118),25*(Params!J$2+1-Rank!H118)/Params!J$2,"")</f>
        <v>2.8776978417266186</v>
      </c>
      <c r="I118" s="2" t="str">
        <f>IF(ISNUMBER(B!I118),25*(Params!K$2+1-Rank!I118)/Params!K$2,"")</f>
        <v/>
      </c>
      <c r="J118" s="2" t="str">
        <f>IF(ISNUMBER(B!J118),25*(Params!L$2+1-Rank!J118)/Params!L$2,"")</f>
        <v/>
      </c>
      <c r="K118" s="2" t="str">
        <f>IF(ISNUMBER(B!K118),25*(Params!M$2+1-Rank!K118)/Params!M$2,"")</f>
        <v/>
      </c>
      <c r="L118" s="2" t="str">
        <f>IF(ISNUMBER(B!L118),25*(Params!N$2+1-Rank!L118)/Params!N$2,"")</f>
        <v/>
      </c>
      <c r="M118" s="2" t="str">
        <f>IF(ISNUMBER(B!M118),25*(Params!O$2+1-Rank!M118)/Params!O$2,"")</f>
        <v/>
      </c>
      <c r="N118" s="2" t="str">
        <f>IF(ISNUMBER(B!N118),25*(Params!P$2+1-Rank!N118)/Params!P$2,"")</f>
        <v/>
      </c>
    </row>
    <row r="119" spans="1:14" x14ac:dyDescent="0.25">
      <c r="A119">
        <v>118</v>
      </c>
      <c r="B119" s="1" t="s">
        <v>140</v>
      </c>
      <c r="C119" s="2">
        <f>IF(ISNUMBER(B!C119),25*(Params!E$2+1-Rank!C119)/Params!E$2,"")</f>
        <v>5.3658536585365857</v>
      </c>
      <c r="D119" s="2" t="str">
        <f>IF(ISNUMBER(B!D119),25*(Params!F$2+1-Rank!D119)/Params!F$2,"")</f>
        <v/>
      </c>
      <c r="E119" s="2" t="str">
        <f>IF(ISNUMBER(B!E119),25*(Params!G$2+1-Rank!E119)/Params!G$2,"")</f>
        <v/>
      </c>
      <c r="F119" s="2" t="str">
        <f>IF(ISNUMBER(B!F119),25*(Params!H$2+1-Rank!F119)/Params!H$2,"")</f>
        <v/>
      </c>
      <c r="G119" s="2">
        <f>IF(ISNUMBER(B!G119),25*(Params!I$2+1-Rank!G119)/Params!I$2,"")</f>
        <v>10.087719298245615</v>
      </c>
      <c r="H119" s="2" t="str">
        <f>IF(ISNUMBER(B!H119),25*(Params!J$2+1-Rank!H119)/Params!J$2,"")</f>
        <v/>
      </c>
      <c r="I119" s="2" t="str">
        <f>IF(ISNUMBER(B!I119),25*(Params!K$2+1-Rank!I119)/Params!K$2,"")</f>
        <v/>
      </c>
      <c r="J119" s="2">
        <f>IF(ISNUMBER(B!J119),25*(Params!L$2+1-Rank!J119)/Params!L$2,"")</f>
        <v>0.96899224806201545</v>
      </c>
      <c r="K119" s="2" t="str">
        <f>IF(ISNUMBER(B!K119),25*(Params!M$2+1-Rank!K119)/Params!M$2,"")</f>
        <v/>
      </c>
      <c r="L119" s="2" t="str">
        <f>IF(ISNUMBER(B!L119),25*(Params!N$2+1-Rank!L119)/Params!N$2,"")</f>
        <v/>
      </c>
      <c r="M119" s="2" t="str">
        <f>IF(ISNUMBER(B!M119),25*(Params!O$2+1-Rank!M119)/Params!O$2,"")</f>
        <v/>
      </c>
      <c r="N119" s="2" t="str">
        <f>IF(ISNUMBER(B!N119),25*(Params!P$2+1-Rank!N119)/Params!P$2,"")</f>
        <v/>
      </c>
    </row>
    <row r="120" spans="1:14" x14ac:dyDescent="0.25">
      <c r="A120">
        <v>119</v>
      </c>
      <c r="B120" s="1" t="s">
        <v>141</v>
      </c>
      <c r="C120" s="2" t="str">
        <f>IF(ISNUMBER(B!C120),25*(Params!E$2+1-Rank!C120)/Params!E$2,"")</f>
        <v/>
      </c>
      <c r="D120" s="2">
        <f>IF(ISNUMBER(B!D120),25*(Params!F$2+1-Rank!D120)/Params!F$2,"")</f>
        <v>6.6326530612244898</v>
      </c>
      <c r="E120" s="2" t="str">
        <f>IF(ISNUMBER(B!E120),25*(Params!G$2+1-Rank!E120)/Params!G$2,"")</f>
        <v/>
      </c>
      <c r="F120" s="2" t="str">
        <f>IF(ISNUMBER(B!F120),25*(Params!H$2+1-Rank!F120)/Params!H$2,"")</f>
        <v/>
      </c>
      <c r="G120" s="2">
        <f>IF(ISNUMBER(B!G120),25*(Params!I$2+1-Rank!G120)/Params!I$2,"")</f>
        <v>5.0438596491228074</v>
      </c>
      <c r="H120" s="2">
        <f>IF(ISNUMBER(B!H120),25*(Params!J$2+1-Rank!H120)/Params!J$2,"")</f>
        <v>1.9784172661870503</v>
      </c>
      <c r="I120" s="2" t="str">
        <f>IF(ISNUMBER(B!I120),25*(Params!K$2+1-Rank!I120)/Params!K$2,"")</f>
        <v/>
      </c>
      <c r="J120" s="2">
        <f>IF(ISNUMBER(B!J120),25*(Params!L$2+1-Rank!J120)/Params!L$2,"")</f>
        <v>1.7441860465116279</v>
      </c>
      <c r="K120" s="2" t="str">
        <f>IF(ISNUMBER(B!K120),25*(Params!M$2+1-Rank!K120)/Params!M$2,"")</f>
        <v/>
      </c>
      <c r="L120" s="2" t="str">
        <f>IF(ISNUMBER(B!L120),25*(Params!N$2+1-Rank!L120)/Params!N$2,"")</f>
        <v/>
      </c>
      <c r="M120" s="2" t="str">
        <f>IF(ISNUMBER(B!M120),25*(Params!O$2+1-Rank!M120)/Params!O$2,"")</f>
        <v/>
      </c>
      <c r="N120" s="2" t="str">
        <f>IF(ISNUMBER(B!N120),25*(Params!P$2+1-Rank!N120)/Params!P$2,"")</f>
        <v/>
      </c>
    </row>
    <row r="121" spans="1:14" x14ac:dyDescent="0.25">
      <c r="A121">
        <v>120</v>
      </c>
      <c r="B121" s="1" t="s">
        <v>142</v>
      </c>
      <c r="C121" s="2">
        <f>IF(ISNUMBER(B!C121),25*(Params!E$2+1-Rank!C121)/Params!E$2,"")</f>
        <v>8.6585365853658534</v>
      </c>
      <c r="D121" s="2" t="str">
        <f>IF(ISNUMBER(B!D121),25*(Params!F$2+1-Rank!D121)/Params!F$2,"")</f>
        <v/>
      </c>
      <c r="E121" s="2" t="str">
        <f>IF(ISNUMBER(B!E121),25*(Params!G$2+1-Rank!E121)/Params!G$2,"")</f>
        <v/>
      </c>
      <c r="F121" s="2" t="str">
        <f>IF(ISNUMBER(B!F121),25*(Params!H$2+1-Rank!F121)/Params!H$2,"")</f>
        <v/>
      </c>
      <c r="G121" s="2" t="str">
        <f>IF(ISNUMBER(B!G121),25*(Params!I$2+1-Rank!G121)/Params!I$2,"")</f>
        <v/>
      </c>
      <c r="H121" s="2" t="str">
        <f>IF(ISNUMBER(B!H121),25*(Params!J$2+1-Rank!H121)/Params!J$2,"")</f>
        <v/>
      </c>
      <c r="I121" s="2" t="str">
        <f>IF(ISNUMBER(B!I121),25*(Params!K$2+1-Rank!I121)/Params!K$2,"")</f>
        <v/>
      </c>
      <c r="J121" s="2" t="str">
        <f>IF(ISNUMBER(B!J121),25*(Params!L$2+1-Rank!J121)/Params!L$2,"")</f>
        <v/>
      </c>
      <c r="K121" s="2" t="str">
        <f>IF(ISNUMBER(B!K121),25*(Params!M$2+1-Rank!K121)/Params!M$2,"")</f>
        <v/>
      </c>
      <c r="L121" s="2" t="str">
        <f>IF(ISNUMBER(B!L121),25*(Params!N$2+1-Rank!L121)/Params!N$2,"")</f>
        <v/>
      </c>
      <c r="M121" s="2" t="str">
        <f>IF(ISNUMBER(B!M121),25*(Params!O$2+1-Rank!M121)/Params!O$2,"")</f>
        <v/>
      </c>
      <c r="N121" s="2">
        <f>IF(ISNUMBER(B!N121),25*(Params!P$2+1-Rank!N121)/Params!P$2,"")</f>
        <v>7.5242718446601939</v>
      </c>
    </row>
    <row r="122" spans="1:14" x14ac:dyDescent="0.25">
      <c r="A122">
        <v>121</v>
      </c>
      <c r="B122" s="1" t="s">
        <v>143</v>
      </c>
      <c r="C122" s="2" t="str">
        <f>IF(ISNUMBER(B!C122),25*(Params!E$2+1-Rank!C122)/Params!E$2,"")</f>
        <v/>
      </c>
      <c r="D122" s="2">
        <f>IF(ISNUMBER(B!D122),25*(Params!F$2+1-Rank!D122)/Params!F$2,"")</f>
        <v>7.8231292517006805</v>
      </c>
      <c r="E122" s="2" t="str">
        <f>IF(ISNUMBER(B!E122),25*(Params!G$2+1-Rank!E122)/Params!G$2,"")</f>
        <v/>
      </c>
      <c r="F122" s="2" t="str">
        <f>IF(ISNUMBER(B!F122),25*(Params!H$2+1-Rank!F122)/Params!H$2,"")</f>
        <v/>
      </c>
      <c r="G122" s="2" t="str">
        <f>IF(ISNUMBER(B!G122),25*(Params!I$2+1-Rank!G122)/Params!I$2,"")</f>
        <v/>
      </c>
      <c r="H122" s="2">
        <f>IF(ISNUMBER(B!H122),25*(Params!J$2+1-Rank!H122)/Params!J$2,"")</f>
        <v>5.2158273381294968</v>
      </c>
      <c r="I122" s="2" t="str">
        <f>IF(ISNUMBER(B!I122),25*(Params!K$2+1-Rank!I122)/Params!K$2,"")</f>
        <v/>
      </c>
      <c r="J122" s="2" t="str">
        <f>IF(ISNUMBER(B!J122),25*(Params!L$2+1-Rank!J122)/Params!L$2,"")</f>
        <v/>
      </c>
      <c r="K122" s="2" t="str">
        <f>IF(ISNUMBER(B!K122),25*(Params!M$2+1-Rank!K122)/Params!M$2,"")</f>
        <v/>
      </c>
      <c r="L122" s="2" t="str">
        <f>IF(ISNUMBER(B!L122),25*(Params!N$2+1-Rank!L122)/Params!N$2,"")</f>
        <v/>
      </c>
      <c r="M122" s="2" t="str">
        <f>IF(ISNUMBER(B!M122),25*(Params!O$2+1-Rank!M122)/Params!O$2,"")</f>
        <v/>
      </c>
      <c r="N122" s="2">
        <f>IF(ISNUMBER(B!N122),25*(Params!P$2+1-Rank!N122)/Params!P$2,"")</f>
        <v>1.6990291262135921</v>
      </c>
    </row>
    <row r="123" spans="1:14" x14ac:dyDescent="0.25">
      <c r="A123">
        <v>122</v>
      </c>
      <c r="B123" s="1" t="s">
        <v>144</v>
      </c>
      <c r="C123" s="2">
        <f>IF(ISNUMBER(B!C123),25*(Params!E$2+1-Rank!C123)/Params!E$2,"")</f>
        <v>13.902439024390244</v>
      </c>
      <c r="D123" s="2" t="str">
        <f>IF(ISNUMBER(B!D123),25*(Params!F$2+1-Rank!D123)/Params!F$2,"")</f>
        <v/>
      </c>
      <c r="E123" s="2" t="str">
        <f>IF(ISNUMBER(B!E123),25*(Params!G$2+1-Rank!E123)/Params!G$2,"")</f>
        <v/>
      </c>
      <c r="F123" s="2" t="str">
        <f>IF(ISNUMBER(B!F123),25*(Params!H$2+1-Rank!F123)/Params!H$2,"")</f>
        <v/>
      </c>
      <c r="G123" s="2" t="str">
        <f>IF(ISNUMBER(B!G123),25*(Params!I$2+1-Rank!G123)/Params!I$2,"")</f>
        <v/>
      </c>
      <c r="H123" s="2" t="str">
        <f>IF(ISNUMBER(B!H123),25*(Params!J$2+1-Rank!H123)/Params!J$2,"")</f>
        <v/>
      </c>
      <c r="I123" s="2" t="str">
        <f>IF(ISNUMBER(B!I123),25*(Params!K$2+1-Rank!I123)/Params!K$2,"")</f>
        <v/>
      </c>
      <c r="J123" s="2" t="str">
        <f>IF(ISNUMBER(B!J123),25*(Params!L$2+1-Rank!J123)/Params!L$2,"")</f>
        <v/>
      </c>
      <c r="K123" s="2">
        <f>IF(ISNUMBER(B!K123),25*(Params!M$2+1-Rank!K123)/Params!M$2,"")</f>
        <v>1.9444444444444444</v>
      </c>
      <c r="L123" s="2" t="str">
        <f>IF(ISNUMBER(B!L123),25*(Params!N$2+1-Rank!L123)/Params!N$2,"")</f>
        <v/>
      </c>
      <c r="M123" s="2" t="str">
        <f>IF(ISNUMBER(B!M123),25*(Params!O$2+1-Rank!M123)/Params!O$2,"")</f>
        <v/>
      </c>
      <c r="N123" s="2" t="str">
        <f>IF(ISNUMBER(B!N123),25*(Params!P$2+1-Rank!N123)/Params!P$2,"")</f>
        <v/>
      </c>
    </row>
    <row r="124" spans="1:14" x14ac:dyDescent="0.25">
      <c r="A124">
        <v>123</v>
      </c>
      <c r="B124" s="1" t="s">
        <v>145</v>
      </c>
      <c r="C124" s="2" t="str">
        <f>IF(ISNUMBER(B!C124),25*(Params!E$2+1-Rank!C124)/Params!E$2,"")</f>
        <v/>
      </c>
      <c r="D124" s="2" t="str">
        <f>IF(ISNUMBER(B!D124),25*(Params!F$2+1-Rank!D124)/Params!F$2,"")</f>
        <v/>
      </c>
      <c r="E124" s="2" t="str">
        <f>IF(ISNUMBER(B!E124),25*(Params!G$2+1-Rank!E124)/Params!G$2,"")</f>
        <v/>
      </c>
      <c r="F124" s="2" t="str">
        <f>IF(ISNUMBER(B!F124),25*(Params!H$2+1-Rank!F124)/Params!H$2,"")</f>
        <v/>
      </c>
      <c r="G124" s="2">
        <f>IF(ISNUMBER(B!G124),25*(Params!I$2+1-Rank!G124)/Params!I$2,"")</f>
        <v>9.6491228070175445</v>
      </c>
      <c r="H124" s="2" t="str">
        <f>IF(ISNUMBER(B!H124),25*(Params!J$2+1-Rank!H124)/Params!J$2,"")</f>
        <v/>
      </c>
      <c r="I124" s="2" t="str">
        <f>IF(ISNUMBER(B!I124),25*(Params!K$2+1-Rank!I124)/Params!K$2,"")</f>
        <v/>
      </c>
      <c r="J124" s="2">
        <f>IF(ISNUMBER(B!J124),25*(Params!L$2+1-Rank!J124)/Params!L$2,"")</f>
        <v>3.8759689922480618</v>
      </c>
      <c r="K124" s="2" t="str">
        <f>IF(ISNUMBER(B!K124),25*(Params!M$2+1-Rank!K124)/Params!M$2,"")</f>
        <v/>
      </c>
      <c r="L124" s="2" t="str">
        <f>IF(ISNUMBER(B!L124),25*(Params!N$2+1-Rank!L124)/Params!N$2,"")</f>
        <v/>
      </c>
      <c r="M124" s="2" t="str">
        <f>IF(ISNUMBER(B!M124),25*(Params!O$2+1-Rank!M124)/Params!O$2,"")</f>
        <v/>
      </c>
      <c r="N124" s="2" t="str">
        <f>IF(ISNUMBER(B!N124),25*(Params!P$2+1-Rank!N124)/Params!P$2,"")</f>
        <v/>
      </c>
    </row>
    <row r="125" spans="1:14" x14ac:dyDescent="0.25">
      <c r="A125">
        <v>124</v>
      </c>
      <c r="B125" s="1" t="s">
        <v>146</v>
      </c>
      <c r="C125" s="2">
        <f>IF(ISNUMBER(B!C125),25*(Params!E$2+1-Rank!C125)/Params!E$2,"")</f>
        <v>8.0487804878048781</v>
      </c>
      <c r="D125" s="2" t="str">
        <f>IF(ISNUMBER(B!D125),25*(Params!F$2+1-Rank!D125)/Params!F$2,"")</f>
        <v/>
      </c>
      <c r="E125" s="2" t="str">
        <f>IF(ISNUMBER(B!E125),25*(Params!G$2+1-Rank!E125)/Params!G$2,"")</f>
        <v/>
      </c>
      <c r="F125" s="2" t="str">
        <f>IF(ISNUMBER(B!F125),25*(Params!H$2+1-Rank!F125)/Params!H$2,"")</f>
        <v/>
      </c>
      <c r="G125" s="2" t="str">
        <f>IF(ISNUMBER(B!G125),25*(Params!I$2+1-Rank!G125)/Params!I$2,"")</f>
        <v/>
      </c>
      <c r="H125" s="2" t="str">
        <f>IF(ISNUMBER(B!H125),25*(Params!J$2+1-Rank!H125)/Params!J$2,"")</f>
        <v/>
      </c>
      <c r="I125" s="2">
        <f>IF(ISNUMBER(B!I125),25*(Params!K$2+1-Rank!I125)/Params!K$2,"")</f>
        <v>0.40322580645161288</v>
      </c>
      <c r="J125" s="2">
        <f>IF(ISNUMBER(B!J125),25*(Params!L$2+1-Rank!J125)/Params!L$2,"")</f>
        <v>4.2635658914728678</v>
      </c>
      <c r="K125" s="2" t="str">
        <f>IF(ISNUMBER(B!K125),25*(Params!M$2+1-Rank!K125)/Params!M$2,"")</f>
        <v/>
      </c>
      <c r="L125" s="2" t="str">
        <f>IF(ISNUMBER(B!L125),25*(Params!N$2+1-Rank!L125)/Params!N$2,"")</f>
        <v/>
      </c>
      <c r="M125" s="2" t="str">
        <f>IF(ISNUMBER(B!M125),25*(Params!O$2+1-Rank!M125)/Params!O$2,"")</f>
        <v/>
      </c>
      <c r="N125" s="2" t="str">
        <f>IF(ISNUMBER(B!N125),25*(Params!P$2+1-Rank!N125)/Params!P$2,"")</f>
        <v/>
      </c>
    </row>
    <row r="126" spans="1:14" x14ac:dyDescent="0.25">
      <c r="A126">
        <v>125</v>
      </c>
      <c r="B126" s="1" t="s">
        <v>147</v>
      </c>
      <c r="C126" s="2">
        <f>IF(ISNUMBER(B!C126),25*(Params!E$2+1-Rank!C126)/Params!E$2,"")</f>
        <v>5.7317073170731705</v>
      </c>
      <c r="D126" s="2" t="str">
        <f>IF(ISNUMBER(B!D126),25*(Params!F$2+1-Rank!D126)/Params!F$2,"")</f>
        <v/>
      </c>
      <c r="E126" s="2" t="str">
        <f>IF(ISNUMBER(B!E126),25*(Params!G$2+1-Rank!E126)/Params!G$2,"")</f>
        <v/>
      </c>
      <c r="F126" s="2" t="str">
        <f>IF(ISNUMBER(B!F126),25*(Params!H$2+1-Rank!F126)/Params!H$2,"")</f>
        <v/>
      </c>
      <c r="G126" s="2" t="str">
        <f>IF(ISNUMBER(B!G126),25*(Params!I$2+1-Rank!G126)/Params!I$2,"")</f>
        <v/>
      </c>
      <c r="H126" s="2">
        <f>IF(ISNUMBER(B!H126),25*(Params!J$2+1-Rank!H126)/Params!J$2,"")</f>
        <v>7.014388489208633</v>
      </c>
      <c r="I126" s="2" t="str">
        <f>IF(ISNUMBER(B!I126),25*(Params!K$2+1-Rank!I126)/Params!K$2,"")</f>
        <v/>
      </c>
      <c r="J126" s="2" t="str">
        <f>IF(ISNUMBER(B!J126),25*(Params!L$2+1-Rank!J126)/Params!L$2,"")</f>
        <v/>
      </c>
      <c r="K126" s="2" t="str">
        <f>IF(ISNUMBER(B!K126),25*(Params!M$2+1-Rank!K126)/Params!M$2,"")</f>
        <v/>
      </c>
      <c r="L126" s="2" t="str">
        <f>IF(ISNUMBER(B!L126),25*(Params!N$2+1-Rank!L126)/Params!N$2,"")</f>
        <v/>
      </c>
      <c r="M126" s="2" t="str">
        <f>IF(ISNUMBER(B!M126),25*(Params!O$2+1-Rank!M126)/Params!O$2,"")</f>
        <v/>
      </c>
      <c r="N126" s="2" t="str">
        <f>IF(ISNUMBER(B!N126),25*(Params!P$2+1-Rank!N126)/Params!P$2,"")</f>
        <v/>
      </c>
    </row>
    <row r="127" spans="1:14" x14ac:dyDescent="0.25">
      <c r="A127">
        <v>126</v>
      </c>
      <c r="B127" s="1" t="s">
        <v>148</v>
      </c>
      <c r="C127" s="2">
        <f>IF(ISNUMBER(B!C127),25*(Params!E$2+1-Rank!C127)/Params!E$2,"")</f>
        <v>14.512195121951219</v>
      </c>
      <c r="D127" s="2">
        <f>IF(ISNUMBER(B!D127),25*(Params!F$2+1-Rank!D127)/Params!F$2,"")</f>
        <v>13.605442176870747</v>
      </c>
      <c r="E127" s="2" t="str">
        <f>IF(ISNUMBER(B!E127),25*(Params!G$2+1-Rank!E127)/Params!G$2,"")</f>
        <v/>
      </c>
      <c r="F127" s="2" t="str">
        <f>IF(ISNUMBER(B!F127),25*(Params!H$2+1-Rank!F127)/Params!H$2,"")</f>
        <v/>
      </c>
      <c r="G127" s="2">
        <f>IF(ISNUMBER(B!G127),25*(Params!I$2+1-Rank!G127)/Params!I$2,"")</f>
        <v>2.6315789473684212</v>
      </c>
      <c r="H127" s="2" t="str">
        <f>IF(ISNUMBER(B!H127),25*(Params!J$2+1-Rank!H127)/Params!J$2,"")</f>
        <v/>
      </c>
      <c r="I127" s="2">
        <f>IF(ISNUMBER(B!I127),25*(Params!K$2+1-Rank!I127)/Params!K$2,"")</f>
        <v>4.435483870967742</v>
      </c>
      <c r="J127" s="2" t="str">
        <f>IF(ISNUMBER(B!J127),25*(Params!L$2+1-Rank!J127)/Params!L$2,"")</f>
        <v/>
      </c>
      <c r="K127" s="2">
        <f>IF(ISNUMBER(B!K127),25*(Params!M$2+1-Rank!K127)/Params!M$2,"")</f>
        <v>4.4444444444444446</v>
      </c>
      <c r="L127" s="2" t="str">
        <f>IF(ISNUMBER(B!L127),25*(Params!N$2+1-Rank!L127)/Params!N$2,"")</f>
        <v/>
      </c>
      <c r="M127" s="2" t="str">
        <f>IF(ISNUMBER(B!M127),25*(Params!O$2+1-Rank!M127)/Params!O$2,"")</f>
        <v/>
      </c>
      <c r="N127" s="2" t="str">
        <f>IF(ISNUMBER(B!N127),25*(Params!P$2+1-Rank!N127)/Params!P$2,"")</f>
        <v/>
      </c>
    </row>
    <row r="128" spans="1:14" x14ac:dyDescent="0.25">
      <c r="A128">
        <v>127</v>
      </c>
      <c r="B128" s="1" t="s">
        <v>149</v>
      </c>
      <c r="C128" s="2">
        <f>IF(ISNUMBER(B!C128),25*(Params!E$2+1-Rank!C128)/Params!E$2,"")</f>
        <v>0.12195121951219512</v>
      </c>
      <c r="D128" s="2" t="str">
        <f>IF(ISNUMBER(B!D128),25*(Params!F$2+1-Rank!D128)/Params!F$2,"")</f>
        <v/>
      </c>
      <c r="E128" s="2" t="str">
        <f>IF(ISNUMBER(B!E128),25*(Params!G$2+1-Rank!E128)/Params!G$2,"")</f>
        <v/>
      </c>
      <c r="F128" s="2" t="str">
        <f>IF(ISNUMBER(B!F128),25*(Params!H$2+1-Rank!F128)/Params!H$2,"")</f>
        <v/>
      </c>
      <c r="G128" s="2" t="str">
        <f>IF(ISNUMBER(B!G128),25*(Params!I$2+1-Rank!G128)/Params!I$2,"")</f>
        <v/>
      </c>
      <c r="H128" s="2" t="str">
        <f>IF(ISNUMBER(B!H128),25*(Params!J$2+1-Rank!H128)/Params!J$2,"")</f>
        <v/>
      </c>
      <c r="I128" s="2" t="str">
        <f>IF(ISNUMBER(B!I128),25*(Params!K$2+1-Rank!I128)/Params!K$2,"")</f>
        <v/>
      </c>
      <c r="J128" s="2" t="str">
        <f>IF(ISNUMBER(B!J128),25*(Params!L$2+1-Rank!J128)/Params!L$2,"")</f>
        <v/>
      </c>
      <c r="K128" s="2">
        <f>IF(ISNUMBER(B!K128),25*(Params!M$2+1-Rank!K128)/Params!M$2,"")</f>
        <v>8.8888888888888893</v>
      </c>
      <c r="L128" s="2" t="str">
        <f>IF(ISNUMBER(B!L128),25*(Params!N$2+1-Rank!L128)/Params!N$2,"")</f>
        <v/>
      </c>
      <c r="M128" s="2">
        <f>IF(ISNUMBER(B!M128),25*(Params!O$2+1-Rank!M128)/Params!O$2,"")</f>
        <v>3.3132530120481927</v>
      </c>
      <c r="N128" s="2">
        <f>IF(ISNUMBER(B!N128),25*(Params!P$2+1-Rank!N128)/Params!P$2,"")</f>
        <v>1.2135922330097086</v>
      </c>
    </row>
    <row r="129" spans="1:14" x14ac:dyDescent="0.25">
      <c r="A129">
        <v>128</v>
      </c>
      <c r="B129" s="1" t="s">
        <v>150</v>
      </c>
      <c r="C129" s="2">
        <f>IF(ISNUMBER(B!C129),25*(Params!E$2+1-Rank!C129)/Params!E$2,"")</f>
        <v>2.5609756097560976</v>
      </c>
      <c r="D129" s="2">
        <f>IF(ISNUMBER(B!D129),25*(Params!F$2+1-Rank!D129)/Params!F$2,"")</f>
        <v>1.1904761904761905</v>
      </c>
      <c r="E129" s="2" t="str">
        <f>IF(ISNUMBER(B!E129),25*(Params!G$2+1-Rank!E129)/Params!G$2,"")</f>
        <v/>
      </c>
      <c r="F129" s="2" t="str">
        <f>IF(ISNUMBER(B!F129),25*(Params!H$2+1-Rank!F129)/Params!H$2,"")</f>
        <v/>
      </c>
      <c r="G129" s="2">
        <f>IF(ISNUMBER(B!G129),25*(Params!I$2+1-Rank!G129)/Params!I$2,"")</f>
        <v>3.0701754385964914</v>
      </c>
      <c r="H129" s="2" t="str">
        <f>IF(ISNUMBER(B!H129),25*(Params!J$2+1-Rank!H129)/Params!J$2,"")</f>
        <v/>
      </c>
      <c r="I129" s="2" t="str">
        <f>IF(ISNUMBER(B!I129),25*(Params!K$2+1-Rank!I129)/Params!K$2,"")</f>
        <v/>
      </c>
      <c r="J129" s="2" t="str">
        <f>IF(ISNUMBER(B!J129),25*(Params!L$2+1-Rank!J129)/Params!L$2,"")</f>
        <v/>
      </c>
      <c r="K129" s="2" t="str">
        <f>IF(ISNUMBER(B!K129),25*(Params!M$2+1-Rank!K129)/Params!M$2,"")</f>
        <v/>
      </c>
      <c r="L129" s="2" t="str">
        <f>IF(ISNUMBER(B!L129),25*(Params!N$2+1-Rank!L129)/Params!N$2,"")</f>
        <v/>
      </c>
      <c r="M129" s="2" t="str">
        <f>IF(ISNUMBER(B!M129),25*(Params!O$2+1-Rank!M129)/Params!O$2,"")</f>
        <v/>
      </c>
      <c r="N129" s="2">
        <f>IF(ISNUMBER(B!N129),25*(Params!P$2+1-Rank!N129)/Params!P$2,"")</f>
        <v>4.1262135922330101</v>
      </c>
    </row>
    <row r="130" spans="1:14" x14ac:dyDescent="0.25">
      <c r="A130">
        <v>129</v>
      </c>
      <c r="B130" s="1" t="s">
        <v>151</v>
      </c>
      <c r="C130" s="2">
        <f>IF(ISNUMBER(B!C130),25*(Params!E$2+1-Rank!C130)/Params!E$2,"")</f>
        <v>2.1951219512195124</v>
      </c>
      <c r="D130" s="2" t="str">
        <f>IF(ISNUMBER(B!D130),25*(Params!F$2+1-Rank!D130)/Params!F$2,"")</f>
        <v/>
      </c>
      <c r="E130" s="2" t="str">
        <f>IF(ISNUMBER(B!E130),25*(Params!G$2+1-Rank!E130)/Params!G$2,"")</f>
        <v/>
      </c>
      <c r="F130" s="2" t="str">
        <f>IF(ISNUMBER(B!F130),25*(Params!H$2+1-Rank!F130)/Params!H$2,"")</f>
        <v/>
      </c>
      <c r="G130" s="2" t="str">
        <f>IF(ISNUMBER(B!G130),25*(Params!I$2+1-Rank!G130)/Params!I$2,"")</f>
        <v/>
      </c>
      <c r="H130" s="2">
        <f>IF(ISNUMBER(B!H130),25*(Params!J$2+1-Rank!H130)/Params!J$2,"")</f>
        <v>0.53956834532374098</v>
      </c>
      <c r="I130" s="2" t="str">
        <f>IF(ISNUMBER(B!I130),25*(Params!K$2+1-Rank!I130)/Params!K$2,"")</f>
        <v/>
      </c>
      <c r="J130" s="2">
        <f>IF(ISNUMBER(B!J130),25*(Params!L$2+1-Rank!J130)/Params!L$2,"")</f>
        <v>6.3953488372093021</v>
      </c>
      <c r="K130" s="2" t="str">
        <f>IF(ISNUMBER(B!K130),25*(Params!M$2+1-Rank!K130)/Params!M$2,"")</f>
        <v/>
      </c>
      <c r="L130" s="2" t="str">
        <f>IF(ISNUMBER(B!L130),25*(Params!N$2+1-Rank!L130)/Params!N$2,"")</f>
        <v/>
      </c>
      <c r="M130" s="2" t="str">
        <f>IF(ISNUMBER(B!M130),25*(Params!O$2+1-Rank!M130)/Params!O$2,"")</f>
        <v/>
      </c>
      <c r="N130" s="2" t="str">
        <f>IF(ISNUMBER(B!N130),25*(Params!P$2+1-Rank!N130)/Params!P$2,"")</f>
        <v/>
      </c>
    </row>
    <row r="131" spans="1:14" x14ac:dyDescent="0.25">
      <c r="A131">
        <v>130</v>
      </c>
      <c r="B131" s="1" t="s">
        <v>152</v>
      </c>
      <c r="C131" s="2">
        <f>IF(ISNUMBER(B!C131),25*(Params!E$2+1-Rank!C131)/Params!E$2,"")</f>
        <v>2.3170731707317072</v>
      </c>
      <c r="D131" s="2">
        <f>IF(ISNUMBER(B!D131),25*(Params!F$2+1-Rank!D131)/Params!F$2,"")</f>
        <v>3.7414965986394559</v>
      </c>
      <c r="E131" s="2" t="str">
        <f>IF(ISNUMBER(B!E131),25*(Params!G$2+1-Rank!E131)/Params!G$2,"")</f>
        <v/>
      </c>
      <c r="F131" s="2" t="str">
        <f>IF(ISNUMBER(B!F131),25*(Params!H$2+1-Rank!F131)/Params!H$2,"")</f>
        <v/>
      </c>
      <c r="G131" s="2" t="str">
        <f>IF(ISNUMBER(B!G131),25*(Params!I$2+1-Rank!G131)/Params!I$2,"")</f>
        <v/>
      </c>
      <c r="H131" s="2">
        <f>IF(ISNUMBER(B!H131),25*(Params!J$2+1-Rank!H131)/Params!J$2,"")</f>
        <v>3.0575539568345325</v>
      </c>
      <c r="I131" s="2" t="str">
        <f>IF(ISNUMBER(B!I131),25*(Params!K$2+1-Rank!I131)/Params!K$2,"")</f>
        <v/>
      </c>
      <c r="J131" s="2" t="str">
        <f>IF(ISNUMBER(B!J131),25*(Params!L$2+1-Rank!J131)/Params!L$2,"")</f>
        <v/>
      </c>
      <c r="K131" s="2" t="str">
        <f>IF(ISNUMBER(B!K131),25*(Params!M$2+1-Rank!K131)/Params!M$2,"")</f>
        <v/>
      </c>
      <c r="L131" s="2" t="str">
        <f>IF(ISNUMBER(B!L131),25*(Params!N$2+1-Rank!L131)/Params!N$2,"")</f>
        <v/>
      </c>
      <c r="M131" s="2" t="str">
        <f>IF(ISNUMBER(B!M131),25*(Params!O$2+1-Rank!M131)/Params!O$2,"")</f>
        <v/>
      </c>
      <c r="N131" s="2" t="str">
        <f>IF(ISNUMBER(B!N131),25*(Params!P$2+1-Rank!N131)/Params!P$2,"")</f>
        <v/>
      </c>
    </row>
    <row r="132" spans="1:14" x14ac:dyDescent="0.25">
      <c r="A132">
        <v>131</v>
      </c>
      <c r="B132" s="1" t="s">
        <v>153</v>
      </c>
      <c r="C132" s="2">
        <f>IF(ISNUMBER(B!C132),25*(Params!E$2+1-Rank!C132)/Params!E$2,"")</f>
        <v>9.6341463414634152</v>
      </c>
      <c r="D132" s="2" t="str">
        <f>IF(ISNUMBER(B!D132),25*(Params!F$2+1-Rank!D132)/Params!F$2,"")</f>
        <v/>
      </c>
      <c r="E132" s="2" t="str">
        <f>IF(ISNUMBER(B!E132),25*(Params!G$2+1-Rank!E132)/Params!G$2,"")</f>
        <v/>
      </c>
      <c r="F132" s="2" t="str">
        <f>IF(ISNUMBER(B!F132),25*(Params!H$2+1-Rank!F132)/Params!H$2,"")</f>
        <v/>
      </c>
      <c r="G132" s="2" t="str">
        <f>IF(ISNUMBER(B!G132),25*(Params!I$2+1-Rank!G132)/Params!I$2,"")</f>
        <v/>
      </c>
      <c r="H132" s="2" t="str">
        <f>IF(ISNUMBER(B!H132),25*(Params!J$2+1-Rank!H132)/Params!J$2,"")</f>
        <v/>
      </c>
      <c r="I132" s="2" t="str">
        <f>IF(ISNUMBER(B!I132),25*(Params!K$2+1-Rank!I132)/Params!K$2,"")</f>
        <v/>
      </c>
      <c r="J132" s="2" t="str">
        <f>IF(ISNUMBER(B!J132),25*(Params!L$2+1-Rank!J132)/Params!L$2,"")</f>
        <v/>
      </c>
      <c r="K132" s="2" t="str">
        <f>IF(ISNUMBER(B!K132),25*(Params!M$2+1-Rank!K132)/Params!M$2,"")</f>
        <v/>
      </c>
      <c r="L132" s="2" t="str">
        <f>IF(ISNUMBER(B!L132),25*(Params!N$2+1-Rank!L132)/Params!N$2,"")</f>
        <v/>
      </c>
      <c r="M132" s="2" t="str">
        <f>IF(ISNUMBER(B!M132),25*(Params!O$2+1-Rank!M132)/Params!O$2,"")</f>
        <v/>
      </c>
      <c r="N132" s="2" t="str">
        <f>IF(ISNUMBER(B!N132),25*(Params!P$2+1-Rank!N132)/Params!P$2,"")</f>
        <v/>
      </c>
    </row>
    <row r="133" spans="1:14" x14ac:dyDescent="0.25">
      <c r="A133">
        <v>132</v>
      </c>
      <c r="B133" s="1" t="s">
        <v>154</v>
      </c>
      <c r="C133" s="2" t="str">
        <f>IF(ISNUMBER(B!C133),25*(Params!E$2+1-Rank!C133)/Params!E$2,"")</f>
        <v/>
      </c>
      <c r="D133" s="2">
        <f>IF(ISNUMBER(B!D133),25*(Params!F$2+1-Rank!D133)/Params!F$2,"")</f>
        <v>0.51020408163265307</v>
      </c>
      <c r="E133" s="2" t="str">
        <f>IF(ISNUMBER(B!E133),25*(Params!G$2+1-Rank!E133)/Params!G$2,"")</f>
        <v/>
      </c>
      <c r="F133" s="2" t="str">
        <f>IF(ISNUMBER(B!F133),25*(Params!H$2+1-Rank!F133)/Params!H$2,"")</f>
        <v/>
      </c>
      <c r="G133" s="2" t="str">
        <f>IF(ISNUMBER(B!G133),25*(Params!I$2+1-Rank!G133)/Params!I$2,"")</f>
        <v/>
      </c>
      <c r="H133" s="2">
        <f>IF(ISNUMBER(B!H133),25*(Params!J$2+1-Rank!H133)/Params!J$2,"")</f>
        <v>1.2589928057553956</v>
      </c>
      <c r="I133" s="2" t="str">
        <f>IF(ISNUMBER(B!I133),25*(Params!K$2+1-Rank!I133)/Params!K$2,"")</f>
        <v/>
      </c>
      <c r="J133" s="2">
        <f>IF(ISNUMBER(B!J133),25*(Params!L$2+1-Rank!J133)/Params!L$2,"")</f>
        <v>6.0077519379844961</v>
      </c>
      <c r="K133" s="2" t="str">
        <f>IF(ISNUMBER(B!K133),25*(Params!M$2+1-Rank!K133)/Params!M$2,"")</f>
        <v/>
      </c>
      <c r="L133" s="2" t="str">
        <f>IF(ISNUMBER(B!L133),25*(Params!N$2+1-Rank!L133)/Params!N$2,"")</f>
        <v/>
      </c>
      <c r="M133" s="2" t="str">
        <f>IF(ISNUMBER(B!M133),25*(Params!O$2+1-Rank!M133)/Params!O$2,"")</f>
        <v/>
      </c>
      <c r="N133" s="2" t="str">
        <f>IF(ISNUMBER(B!N133),25*(Params!P$2+1-Rank!N133)/Params!P$2,"")</f>
        <v/>
      </c>
    </row>
    <row r="134" spans="1:14" x14ac:dyDescent="0.25">
      <c r="A134">
        <v>133</v>
      </c>
      <c r="B134" s="1" t="s">
        <v>155</v>
      </c>
      <c r="C134" s="2" t="str">
        <f>IF(ISNUMBER(B!C134),25*(Params!E$2+1-Rank!C134)/Params!E$2,"")</f>
        <v/>
      </c>
      <c r="D134" s="2" t="str">
        <f>IF(ISNUMBER(B!D134),25*(Params!F$2+1-Rank!D134)/Params!F$2,"")</f>
        <v/>
      </c>
      <c r="E134" s="2" t="str">
        <f>IF(ISNUMBER(B!E134),25*(Params!G$2+1-Rank!E134)/Params!G$2,"")</f>
        <v/>
      </c>
      <c r="F134" s="2" t="str">
        <f>IF(ISNUMBER(B!F134),25*(Params!H$2+1-Rank!F134)/Params!H$2,"")</f>
        <v/>
      </c>
      <c r="G134" s="2">
        <f>IF(ISNUMBER(B!G134),25*(Params!I$2+1-Rank!G134)/Params!I$2,"")</f>
        <v>1.3157894736842106</v>
      </c>
      <c r="H134" s="2" t="str">
        <f>IF(ISNUMBER(B!H134),25*(Params!J$2+1-Rank!H134)/Params!J$2,"")</f>
        <v/>
      </c>
      <c r="I134" s="2" t="str">
        <f>IF(ISNUMBER(B!I134),25*(Params!K$2+1-Rank!I134)/Params!K$2,"")</f>
        <v/>
      </c>
      <c r="J134" s="2">
        <f>IF(ISNUMBER(B!J134),25*(Params!L$2+1-Rank!J134)/Params!L$2,"")</f>
        <v>0.58139534883720934</v>
      </c>
      <c r="K134" s="2" t="str">
        <f>IF(ISNUMBER(B!K134),25*(Params!M$2+1-Rank!K134)/Params!M$2,"")</f>
        <v/>
      </c>
      <c r="L134" s="2" t="str">
        <f>IF(ISNUMBER(B!L134),25*(Params!N$2+1-Rank!L134)/Params!N$2,"")</f>
        <v/>
      </c>
      <c r="M134" s="2" t="str">
        <f>IF(ISNUMBER(B!M134),25*(Params!O$2+1-Rank!M134)/Params!O$2,"")</f>
        <v/>
      </c>
      <c r="N134" s="2">
        <f>IF(ISNUMBER(B!N134),25*(Params!P$2+1-Rank!N134)/Params!P$2,"")</f>
        <v>5.825242718446602</v>
      </c>
    </row>
    <row r="135" spans="1:14" x14ac:dyDescent="0.25">
      <c r="A135">
        <v>134</v>
      </c>
      <c r="B135" s="1" t="s">
        <v>156</v>
      </c>
      <c r="C135" s="2">
        <f>IF(ISNUMBER(B!C135),25*(Params!E$2+1-Rank!C135)/Params!E$2,"")</f>
        <v>7.1951219512195124</v>
      </c>
      <c r="D135" s="2" t="str">
        <f>IF(ISNUMBER(B!D135),25*(Params!F$2+1-Rank!D135)/Params!F$2,"")</f>
        <v/>
      </c>
      <c r="E135" s="2" t="str">
        <f>IF(ISNUMBER(B!E135),25*(Params!G$2+1-Rank!E135)/Params!G$2,"")</f>
        <v/>
      </c>
      <c r="F135" s="2" t="str">
        <f>IF(ISNUMBER(B!F135),25*(Params!H$2+1-Rank!F135)/Params!H$2,"")</f>
        <v/>
      </c>
      <c r="G135" s="2" t="str">
        <f>IF(ISNUMBER(B!G135),25*(Params!I$2+1-Rank!G135)/Params!I$2,"")</f>
        <v/>
      </c>
      <c r="H135" s="2" t="str">
        <f>IF(ISNUMBER(B!H135),25*(Params!J$2+1-Rank!H135)/Params!J$2,"")</f>
        <v/>
      </c>
      <c r="I135" s="2" t="str">
        <f>IF(ISNUMBER(B!I135),25*(Params!K$2+1-Rank!I135)/Params!K$2,"")</f>
        <v/>
      </c>
      <c r="J135" s="2" t="str">
        <f>IF(ISNUMBER(B!J135),25*(Params!L$2+1-Rank!J135)/Params!L$2,"")</f>
        <v/>
      </c>
      <c r="K135" s="2" t="str">
        <f>IF(ISNUMBER(B!K135),25*(Params!M$2+1-Rank!K135)/Params!M$2,"")</f>
        <v/>
      </c>
      <c r="L135" s="2" t="str">
        <f>IF(ISNUMBER(B!L135),25*(Params!N$2+1-Rank!L135)/Params!N$2,"")</f>
        <v/>
      </c>
      <c r="M135" s="2" t="str">
        <f>IF(ISNUMBER(B!M135),25*(Params!O$2+1-Rank!M135)/Params!O$2,"")</f>
        <v/>
      </c>
      <c r="N135" s="2" t="str">
        <f>IF(ISNUMBER(B!N135),25*(Params!P$2+1-Rank!N135)/Params!P$2,"")</f>
        <v/>
      </c>
    </row>
    <row r="136" spans="1:14" x14ac:dyDescent="0.25">
      <c r="A136">
        <v>135</v>
      </c>
      <c r="B136" s="1" t="s">
        <v>157</v>
      </c>
      <c r="C136" s="2" t="str">
        <f>IF(ISNUMBER(B!C136),25*(Params!E$2+1-Rank!C136)/Params!E$2,"")</f>
        <v/>
      </c>
      <c r="D136" s="2" t="str">
        <f>IF(ISNUMBER(B!D136),25*(Params!F$2+1-Rank!D136)/Params!F$2,"")</f>
        <v/>
      </c>
      <c r="E136" s="2" t="str">
        <f>IF(ISNUMBER(B!E136),25*(Params!G$2+1-Rank!E136)/Params!G$2,"")</f>
        <v/>
      </c>
      <c r="F136" s="2" t="str">
        <f>IF(ISNUMBER(B!F136),25*(Params!H$2+1-Rank!F136)/Params!H$2,"")</f>
        <v/>
      </c>
      <c r="G136" s="2">
        <f>IF(ISNUMBER(B!G136),25*(Params!I$2+1-Rank!G136)/Params!I$2,"")</f>
        <v>1.0964912280701755</v>
      </c>
      <c r="H136" s="2">
        <f>IF(ISNUMBER(B!H136),25*(Params!J$2+1-Rank!H136)/Params!J$2,"")</f>
        <v>3.2374100719424459</v>
      </c>
      <c r="I136" s="2" t="str">
        <f>IF(ISNUMBER(B!I136),25*(Params!K$2+1-Rank!I136)/Params!K$2,"")</f>
        <v/>
      </c>
      <c r="J136" s="2">
        <f>IF(ISNUMBER(B!J136),25*(Params!L$2+1-Rank!J136)/Params!L$2,"")</f>
        <v>1.5503875968992249</v>
      </c>
      <c r="K136" s="2" t="str">
        <f>IF(ISNUMBER(B!K136),25*(Params!M$2+1-Rank!K136)/Params!M$2,"")</f>
        <v/>
      </c>
      <c r="L136" s="2" t="str">
        <f>IF(ISNUMBER(B!L136),25*(Params!N$2+1-Rank!L136)/Params!N$2,"")</f>
        <v/>
      </c>
      <c r="M136" s="2" t="str">
        <f>IF(ISNUMBER(B!M136),25*(Params!O$2+1-Rank!M136)/Params!O$2,"")</f>
        <v/>
      </c>
      <c r="N136" s="2" t="str">
        <f>IF(ISNUMBER(B!N136),25*(Params!P$2+1-Rank!N136)/Params!P$2,"")</f>
        <v/>
      </c>
    </row>
    <row r="137" spans="1:14" x14ac:dyDescent="0.25">
      <c r="A137">
        <v>136</v>
      </c>
      <c r="B137" s="1" t="s">
        <v>158</v>
      </c>
      <c r="C137" s="2">
        <f>IF(ISNUMBER(B!C137),25*(Params!E$2+1-Rank!C137)/Params!E$2,"")</f>
        <v>1.9512195121951219</v>
      </c>
      <c r="D137" s="2">
        <f>IF(ISNUMBER(B!D137),25*(Params!F$2+1-Rank!D137)/Params!F$2,"")</f>
        <v>2.8911564625850339</v>
      </c>
      <c r="E137" s="2" t="str">
        <f>IF(ISNUMBER(B!E137),25*(Params!G$2+1-Rank!E137)/Params!G$2,"")</f>
        <v/>
      </c>
      <c r="F137" s="2" t="str">
        <f>IF(ISNUMBER(B!F137),25*(Params!H$2+1-Rank!F137)/Params!H$2,"")</f>
        <v/>
      </c>
      <c r="G137" s="2" t="str">
        <f>IF(ISNUMBER(B!G137),25*(Params!I$2+1-Rank!G137)/Params!I$2,"")</f>
        <v/>
      </c>
      <c r="H137" s="2">
        <f>IF(ISNUMBER(B!H137),25*(Params!J$2+1-Rank!H137)/Params!J$2,"")</f>
        <v>0.89928057553956831</v>
      </c>
      <c r="I137" s="2" t="str">
        <f>IF(ISNUMBER(B!I137),25*(Params!K$2+1-Rank!I137)/Params!K$2,"")</f>
        <v/>
      </c>
      <c r="J137" s="2">
        <f>IF(ISNUMBER(B!J137),25*(Params!L$2+1-Rank!J137)/Params!L$2,"")</f>
        <v>0.19379844961240311</v>
      </c>
      <c r="K137" s="2" t="str">
        <f>IF(ISNUMBER(B!K137),25*(Params!M$2+1-Rank!K137)/Params!M$2,"")</f>
        <v/>
      </c>
      <c r="L137" s="2" t="str">
        <f>IF(ISNUMBER(B!L137),25*(Params!N$2+1-Rank!L137)/Params!N$2,"")</f>
        <v/>
      </c>
      <c r="M137" s="2" t="str">
        <f>IF(ISNUMBER(B!M137),25*(Params!O$2+1-Rank!M137)/Params!O$2,"")</f>
        <v/>
      </c>
      <c r="N137" s="2" t="str">
        <f>IF(ISNUMBER(B!N137),25*(Params!P$2+1-Rank!N137)/Params!P$2,"")</f>
        <v/>
      </c>
    </row>
    <row r="138" spans="1:14" x14ac:dyDescent="0.25">
      <c r="A138">
        <v>137</v>
      </c>
      <c r="B138" s="1" t="s">
        <v>159</v>
      </c>
      <c r="C138" s="2">
        <f>IF(ISNUMBER(B!C138),25*(Params!E$2+1-Rank!C138)/Params!E$2,"")</f>
        <v>3.6585365853658538</v>
      </c>
      <c r="D138" s="2" t="str">
        <f>IF(ISNUMBER(B!D138),25*(Params!F$2+1-Rank!D138)/Params!F$2,"")</f>
        <v/>
      </c>
      <c r="E138" s="2" t="str">
        <f>IF(ISNUMBER(B!E138),25*(Params!G$2+1-Rank!E138)/Params!G$2,"")</f>
        <v/>
      </c>
      <c r="F138" s="2" t="str">
        <f>IF(ISNUMBER(B!F138),25*(Params!H$2+1-Rank!F138)/Params!H$2,"")</f>
        <v/>
      </c>
      <c r="G138" s="2" t="str">
        <f>IF(ISNUMBER(B!G138),25*(Params!I$2+1-Rank!G138)/Params!I$2,"")</f>
        <v/>
      </c>
      <c r="H138" s="2">
        <f>IF(ISNUMBER(B!H138),25*(Params!J$2+1-Rank!H138)/Params!J$2,"")</f>
        <v>1.6187050359712229</v>
      </c>
      <c r="I138" s="2" t="str">
        <f>IF(ISNUMBER(B!I138),25*(Params!K$2+1-Rank!I138)/Params!K$2,"")</f>
        <v/>
      </c>
      <c r="J138" s="2" t="str">
        <f>IF(ISNUMBER(B!J138),25*(Params!L$2+1-Rank!J138)/Params!L$2,"")</f>
        <v/>
      </c>
      <c r="K138" s="2" t="str">
        <f>IF(ISNUMBER(B!K138),25*(Params!M$2+1-Rank!K138)/Params!M$2,"")</f>
        <v/>
      </c>
      <c r="L138" s="2" t="str">
        <f>IF(ISNUMBER(B!L138),25*(Params!N$2+1-Rank!L138)/Params!N$2,"")</f>
        <v/>
      </c>
      <c r="M138" s="2" t="str">
        <f>IF(ISNUMBER(B!M138),25*(Params!O$2+1-Rank!M138)/Params!O$2,"")</f>
        <v/>
      </c>
      <c r="N138" s="2" t="str">
        <f>IF(ISNUMBER(B!N138),25*(Params!P$2+1-Rank!N138)/Params!P$2,"")</f>
        <v/>
      </c>
    </row>
    <row r="139" spans="1:14" x14ac:dyDescent="0.25">
      <c r="A139">
        <v>138</v>
      </c>
      <c r="B139" s="1" t="s">
        <v>160</v>
      </c>
      <c r="C139" s="2">
        <f>IF(ISNUMBER(B!C139),25*(Params!E$2+1-Rank!C139)/Params!E$2,"")</f>
        <v>2.9268292682926829</v>
      </c>
      <c r="D139" s="2">
        <f>IF(ISNUMBER(B!D139),25*(Params!F$2+1-Rank!D139)/Params!F$2,"")</f>
        <v>2.3809523809523809</v>
      </c>
      <c r="E139" s="2" t="str">
        <f>IF(ISNUMBER(B!E139),25*(Params!G$2+1-Rank!E139)/Params!G$2,"")</f>
        <v/>
      </c>
      <c r="F139" s="2" t="str">
        <f>IF(ISNUMBER(B!F139),25*(Params!H$2+1-Rank!F139)/Params!H$2,"")</f>
        <v/>
      </c>
      <c r="G139" s="2" t="str">
        <f>IF(ISNUMBER(B!G139),25*(Params!I$2+1-Rank!G139)/Params!I$2,"")</f>
        <v/>
      </c>
      <c r="H139" s="2" t="str">
        <f>IF(ISNUMBER(B!H139),25*(Params!J$2+1-Rank!H139)/Params!J$2,"")</f>
        <v/>
      </c>
      <c r="I139" s="2" t="str">
        <f>IF(ISNUMBER(B!I139),25*(Params!K$2+1-Rank!I139)/Params!K$2,"")</f>
        <v/>
      </c>
      <c r="J139" s="2" t="str">
        <f>IF(ISNUMBER(B!J139),25*(Params!L$2+1-Rank!J139)/Params!L$2,"")</f>
        <v/>
      </c>
      <c r="K139" s="2" t="str">
        <f>IF(ISNUMBER(B!K139),25*(Params!M$2+1-Rank!K139)/Params!M$2,"")</f>
        <v/>
      </c>
      <c r="L139" s="2" t="str">
        <f>IF(ISNUMBER(B!L139),25*(Params!N$2+1-Rank!L139)/Params!N$2,"")</f>
        <v/>
      </c>
      <c r="M139" s="2" t="str">
        <f>IF(ISNUMBER(B!M139),25*(Params!O$2+1-Rank!M139)/Params!O$2,"")</f>
        <v/>
      </c>
      <c r="N139" s="2" t="str">
        <f>IF(ISNUMBER(B!N139),25*(Params!P$2+1-Rank!N139)/Params!P$2,"")</f>
        <v/>
      </c>
    </row>
    <row r="140" spans="1:14" x14ac:dyDescent="0.25">
      <c r="A140">
        <v>139</v>
      </c>
      <c r="B140" s="1" t="s">
        <v>161</v>
      </c>
      <c r="C140" s="2" t="str">
        <f>IF(ISNUMBER(B!C140),25*(Params!E$2+1-Rank!C140)/Params!E$2,"")</f>
        <v/>
      </c>
      <c r="D140" s="2" t="str">
        <f>IF(ISNUMBER(B!D140),25*(Params!F$2+1-Rank!D140)/Params!F$2,"")</f>
        <v/>
      </c>
      <c r="E140" s="2" t="str">
        <f>IF(ISNUMBER(B!E140),25*(Params!G$2+1-Rank!E140)/Params!G$2,"")</f>
        <v/>
      </c>
      <c r="F140" s="2" t="str">
        <f>IF(ISNUMBER(B!F140),25*(Params!H$2+1-Rank!F140)/Params!H$2,"")</f>
        <v/>
      </c>
      <c r="G140" s="2">
        <f>IF(ISNUMBER(B!G140),25*(Params!I$2+1-Rank!G140)/Params!I$2,"")</f>
        <v>1.7543859649122806</v>
      </c>
      <c r="H140" s="2">
        <f>IF(ISNUMBER(B!H140),25*(Params!J$2+1-Rank!H140)/Params!J$2,"")</f>
        <v>2.6978417266187051</v>
      </c>
      <c r="I140" s="2" t="str">
        <f>IF(ISNUMBER(B!I140),25*(Params!K$2+1-Rank!I140)/Params!K$2,"")</f>
        <v/>
      </c>
      <c r="J140" s="2" t="str">
        <f>IF(ISNUMBER(B!J140),25*(Params!L$2+1-Rank!J140)/Params!L$2,"")</f>
        <v/>
      </c>
      <c r="K140" s="2" t="str">
        <f>IF(ISNUMBER(B!K140),25*(Params!M$2+1-Rank!K140)/Params!M$2,"")</f>
        <v/>
      </c>
      <c r="L140" s="2" t="str">
        <f>IF(ISNUMBER(B!L140),25*(Params!N$2+1-Rank!L140)/Params!N$2,"")</f>
        <v/>
      </c>
      <c r="M140" s="2" t="str">
        <f>IF(ISNUMBER(B!M140),25*(Params!O$2+1-Rank!M140)/Params!O$2,"")</f>
        <v/>
      </c>
      <c r="N140" s="2" t="str">
        <f>IF(ISNUMBER(B!N140),25*(Params!P$2+1-Rank!N140)/Params!P$2,"")</f>
        <v/>
      </c>
    </row>
    <row r="141" spans="1:14" x14ac:dyDescent="0.25">
      <c r="A141">
        <v>140</v>
      </c>
      <c r="B141" s="1" t="s">
        <v>162</v>
      </c>
      <c r="C141" s="2">
        <f>IF(ISNUMBER(B!C141),25*(Params!E$2+1-Rank!C141)/Params!E$2,"")</f>
        <v>4.3902439024390247</v>
      </c>
      <c r="D141" s="2" t="str">
        <f>IF(ISNUMBER(B!D141),25*(Params!F$2+1-Rank!D141)/Params!F$2,"")</f>
        <v/>
      </c>
      <c r="E141" s="2" t="str">
        <f>IF(ISNUMBER(B!E141),25*(Params!G$2+1-Rank!E141)/Params!G$2,"")</f>
        <v/>
      </c>
      <c r="F141" s="2" t="str">
        <f>IF(ISNUMBER(B!F141),25*(Params!H$2+1-Rank!F141)/Params!H$2,"")</f>
        <v/>
      </c>
      <c r="G141" s="2" t="str">
        <f>IF(ISNUMBER(B!G141),25*(Params!I$2+1-Rank!G141)/Params!I$2,"")</f>
        <v/>
      </c>
      <c r="H141" s="2" t="str">
        <f>IF(ISNUMBER(B!H141),25*(Params!J$2+1-Rank!H141)/Params!J$2,"")</f>
        <v/>
      </c>
      <c r="I141" s="2" t="str">
        <f>IF(ISNUMBER(B!I141),25*(Params!K$2+1-Rank!I141)/Params!K$2,"")</f>
        <v/>
      </c>
      <c r="J141" s="2" t="str">
        <f>IF(ISNUMBER(B!J141),25*(Params!L$2+1-Rank!J141)/Params!L$2,"")</f>
        <v/>
      </c>
      <c r="K141" s="2" t="str">
        <f>IF(ISNUMBER(B!K141),25*(Params!M$2+1-Rank!K141)/Params!M$2,"")</f>
        <v/>
      </c>
      <c r="L141" s="2" t="str">
        <f>IF(ISNUMBER(B!L141),25*(Params!N$2+1-Rank!L141)/Params!N$2,"")</f>
        <v/>
      </c>
      <c r="M141" s="2" t="str">
        <f>IF(ISNUMBER(B!M141),25*(Params!O$2+1-Rank!M141)/Params!O$2,"")</f>
        <v/>
      </c>
      <c r="N141" s="2" t="str">
        <f>IF(ISNUMBER(B!N141),25*(Params!P$2+1-Rank!N141)/Params!P$2,"")</f>
        <v/>
      </c>
    </row>
    <row r="142" spans="1:14" x14ac:dyDescent="0.25">
      <c r="A142">
        <v>141</v>
      </c>
      <c r="B142" s="1" t="s">
        <v>163</v>
      </c>
      <c r="C142" s="2" t="str">
        <f>IF(ISNUMBER(B!C142),25*(Params!E$2+1-Rank!C142)/Params!E$2,"")</f>
        <v/>
      </c>
      <c r="D142" s="2" t="str">
        <f>IF(ISNUMBER(B!D142),25*(Params!F$2+1-Rank!D142)/Params!F$2,"")</f>
        <v/>
      </c>
      <c r="E142" s="2" t="str">
        <f>IF(ISNUMBER(B!E142),25*(Params!G$2+1-Rank!E142)/Params!G$2,"")</f>
        <v/>
      </c>
      <c r="F142" s="2" t="str">
        <f>IF(ISNUMBER(B!F142),25*(Params!H$2+1-Rank!F142)/Params!H$2,"")</f>
        <v/>
      </c>
      <c r="G142" s="2" t="str">
        <f>IF(ISNUMBER(B!G142),25*(Params!I$2+1-Rank!G142)/Params!I$2,"")</f>
        <v/>
      </c>
      <c r="H142" s="2" t="str">
        <f>IF(ISNUMBER(B!H142),25*(Params!J$2+1-Rank!H142)/Params!J$2,"")</f>
        <v/>
      </c>
      <c r="I142" s="2" t="str">
        <f>IF(ISNUMBER(B!I142),25*(Params!K$2+1-Rank!I142)/Params!K$2,"")</f>
        <v/>
      </c>
      <c r="J142" s="2" t="str">
        <f>IF(ISNUMBER(B!J142),25*(Params!L$2+1-Rank!J142)/Params!L$2,"")</f>
        <v/>
      </c>
      <c r="K142" s="2" t="str">
        <f>IF(ISNUMBER(B!K142),25*(Params!M$2+1-Rank!K142)/Params!M$2,"")</f>
        <v/>
      </c>
      <c r="L142" s="2" t="str">
        <f>IF(ISNUMBER(B!L142),25*(Params!N$2+1-Rank!L142)/Params!N$2,"")</f>
        <v/>
      </c>
      <c r="M142" s="2" t="str">
        <f>IF(ISNUMBER(B!M142),25*(Params!O$2+1-Rank!M142)/Params!O$2,"")</f>
        <v/>
      </c>
      <c r="N142" s="2">
        <f>IF(ISNUMBER(B!N142),25*(Params!P$2+1-Rank!N142)/Params!P$2,"")</f>
        <v>4.6116504854368934</v>
      </c>
    </row>
    <row r="143" spans="1:14" x14ac:dyDescent="0.25">
      <c r="A143">
        <v>142</v>
      </c>
      <c r="B143" s="1" t="s">
        <v>164</v>
      </c>
      <c r="C143" s="2">
        <f>IF(ISNUMBER(B!C143),25*(Params!E$2+1-Rank!C143)/Params!E$2,"")</f>
        <v>1.4634146341463414</v>
      </c>
      <c r="D143" s="2">
        <f>IF(ISNUMBER(B!D143),25*(Params!F$2+1-Rank!D143)/Params!F$2,"")</f>
        <v>1.0204081632653061</v>
      </c>
      <c r="E143" s="2" t="str">
        <f>IF(ISNUMBER(B!E143),25*(Params!G$2+1-Rank!E143)/Params!G$2,"")</f>
        <v/>
      </c>
      <c r="F143" s="2" t="str">
        <f>IF(ISNUMBER(B!F143),25*(Params!H$2+1-Rank!F143)/Params!H$2,"")</f>
        <v/>
      </c>
      <c r="G143" s="2" t="str">
        <f>IF(ISNUMBER(B!G143),25*(Params!I$2+1-Rank!G143)/Params!I$2,"")</f>
        <v/>
      </c>
      <c r="H143" s="2">
        <f>IF(ISNUMBER(B!H143),25*(Params!J$2+1-Rank!H143)/Params!J$2,"")</f>
        <v>0.71942446043165464</v>
      </c>
      <c r="I143" s="2" t="str">
        <f>IF(ISNUMBER(B!I143),25*(Params!K$2+1-Rank!I143)/Params!K$2,"")</f>
        <v/>
      </c>
      <c r="J143" s="2" t="str">
        <f>IF(ISNUMBER(B!J143),25*(Params!L$2+1-Rank!J143)/Params!L$2,"")</f>
        <v/>
      </c>
      <c r="K143" s="2" t="str">
        <f>IF(ISNUMBER(B!K143),25*(Params!M$2+1-Rank!K143)/Params!M$2,"")</f>
        <v/>
      </c>
      <c r="L143" s="2" t="str">
        <f>IF(ISNUMBER(B!L143),25*(Params!N$2+1-Rank!L143)/Params!N$2,"")</f>
        <v/>
      </c>
      <c r="M143" s="2" t="str">
        <f>IF(ISNUMBER(B!M143),25*(Params!O$2+1-Rank!M143)/Params!O$2,"")</f>
        <v/>
      </c>
      <c r="N143" s="2" t="str">
        <f>IF(ISNUMBER(B!N143),25*(Params!P$2+1-Rank!N143)/Params!P$2,"")</f>
        <v/>
      </c>
    </row>
    <row r="144" spans="1:14" x14ac:dyDescent="0.25">
      <c r="A144">
        <v>143</v>
      </c>
      <c r="B144" s="1" t="s">
        <v>165</v>
      </c>
      <c r="C144" s="2">
        <f>IF(ISNUMBER(B!C144),25*(Params!E$2+1-Rank!C144)/Params!E$2,"")</f>
        <v>0.48780487804878048</v>
      </c>
      <c r="D144" s="2">
        <f>IF(ISNUMBER(B!D144),25*(Params!F$2+1-Rank!D144)/Params!F$2,"")</f>
        <v>1.5306122448979591</v>
      </c>
      <c r="E144" s="2" t="str">
        <f>IF(ISNUMBER(B!E144),25*(Params!G$2+1-Rank!E144)/Params!G$2,"")</f>
        <v/>
      </c>
      <c r="F144" s="2" t="str">
        <f>IF(ISNUMBER(B!F144),25*(Params!H$2+1-Rank!F144)/Params!H$2,"")</f>
        <v/>
      </c>
      <c r="G144" s="2" t="str">
        <f>IF(ISNUMBER(B!G144),25*(Params!I$2+1-Rank!G144)/Params!I$2,"")</f>
        <v/>
      </c>
      <c r="H144" s="2" t="str">
        <f>IF(ISNUMBER(B!H144),25*(Params!J$2+1-Rank!H144)/Params!J$2,"")</f>
        <v/>
      </c>
      <c r="I144" s="2" t="str">
        <f>IF(ISNUMBER(B!I144),25*(Params!K$2+1-Rank!I144)/Params!K$2,"")</f>
        <v/>
      </c>
      <c r="J144" s="2" t="str">
        <f>IF(ISNUMBER(B!J144),25*(Params!L$2+1-Rank!J144)/Params!L$2,"")</f>
        <v/>
      </c>
      <c r="K144" s="2" t="str">
        <f>IF(ISNUMBER(B!K144),25*(Params!M$2+1-Rank!K144)/Params!M$2,"")</f>
        <v/>
      </c>
      <c r="L144" s="2" t="str">
        <f>IF(ISNUMBER(B!L144),25*(Params!N$2+1-Rank!L144)/Params!N$2,"")</f>
        <v/>
      </c>
      <c r="M144" s="2" t="str">
        <f>IF(ISNUMBER(B!M144),25*(Params!O$2+1-Rank!M144)/Params!O$2,"")</f>
        <v/>
      </c>
      <c r="N144" s="2" t="str">
        <f>IF(ISNUMBER(B!N144),25*(Params!P$2+1-Rank!N144)/Params!P$2,"")</f>
        <v/>
      </c>
    </row>
    <row r="145" spans="1:14" x14ac:dyDescent="0.25">
      <c r="A145">
        <v>144</v>
      </c>
      <c r="B145" s="1" t="s">
        <v>166</v>
      </c>
      <c r="C145" s="2" t="str">
        <f>IF(ISNUMBER(B!C145),25*(Params!E$2+1-Rank!C145)/Params!E$2,"")</f>
        <v/>
      </c>
      <c r="D145" s="2" t="str">
        <f>IF(ISNUMBER(B!D145),25*(Params!F$2+1-Rank!D145)/Params!F$2,"")</f>
        <v/>
      </c>
      <c r="E145" s="2" t="str">
        <f>IF(ISNUMBER(B!E145),25*(Params!G$2+1-Rank!E145)/Params!G$2,"")</f>
        <v/>
      </c>
      <c r="F145" s="2" t="str">
        <f>IF(ISNUMBER(B!F145),25*(Params!H$2+1-Rank!F145)/Params!H$2,"")</f>
        <v/>
      </c>
      <c r="G145" s="2" t="str">
        <f>IF(ISNUMBER(B!G145),25*(Params!I$2+1-Rank!G145)/Params!I$2,"")</f>
        <v/>
      </c>
      <c r="H145" s="2">
        <f>IF(ISNUMBER(B!H145),25*(Params!J$2+1-Rank!H145)/Params!J$2,"")</f>
        <v>0.17985611510791366</v>
      </c>
      <c r="I145" s="2" t="str">
        <f>IF(ISNUMBER(B!I145),25*(Params!K$2+1-Rank!I145)/Params!K$2,"")</f>
        <v/>
      </c>
      <c r="J145" s="2" t="str">
        <f>IF(ISNUMBER(B!J145),25*(Params!L$2+1-Rank!J145)/Params!L$2,"")</f>
        <v/>
      </c>
      <c r="K145" s="2" t="str">
        <f>IF(ISNUMBER(B!K145),25*(Params!M$2+1-Rank!K145)/Params!M$2,"")</f>
        <v/>
      </c>
      <c r="L145" s="2" t="str">
        <f>IF(ISNUMBER(B!L145),25*(Params!N$2+1-Rank!L145)/Params!N$2,"")</f>
        <v/>
      </c>
      <c r="M145" s="2" t="str">
        <f>IF(ISNUMBER(B!M145),25*(Params!O$2+1-Rank!M145)/Params!O$2,"")</f>
        <v/>
      </c>
      <c r="N145" s="2" t="str">
        <f>IF(ISNUMBER(B!N145),25*(Params!P$2+1-Rank!N145)/Params!P$2,"")</f>
        <v/>
      </c>
    </row>
    <row r="146" spans="1:14" x14ac:dyDescent="0.25">
      <c r="A146">
        <v>145</v>
      </c>
      <c r="B146" s="1" t="s">
        <v>167</v>
      </c>
      <c r="C146" s="2" t="str">
        <f>IF(ISNUMBER(B!C146),25*(Params!E$2+1-Rank!C146)/Params!E$2,"")</f>
        <v/>
      </c>
      <c r="D146" s="2" t="str">
        <f>IF(ISNUMBER(B!D146),25*(Params!F$2+1-Rank!D146)/Params!F$2,"")</f>
        <v/>
      </c>
      <c r="E146" s="2" t="str">
        <f>IF(ISNUMBER(B!E146),25*(Params!G$2+1-Rank!E146)/Params!G$2,"")</f>
        <v/>
      </c>
      <c r="F146" s="2" t="str">
        <f>IF(ISNUMBER(B!F146),25*(Params!H$2+1-Rank!F146)/Params!H$2,"")</f>
        <v/>
      </c>
      <c r="G146" s="2" t="str">
        <f>IF(ISNUMBER(B!G146),25*(Params!I$2+1-Rank!G146)/Params!I$2,"")</f>
        <v/>
      </c>
      <c r="H146" s="2" t="str">
        <f>IF(ISNUMBER(B!H146),25*(Params!J$2+1-Rank!H146)/Params!J$2,"")</f>
        <v/>
      </c>
      <c r="I146" s="2" t="str">
        <f>IF(ISNUMBER(B!I146),25*(Params!K$2+1-Rank!I146)/Params!K$2,"")</f>
        <v/>
      </c>
      <c r="J146" s="2" t="str">
        <f>IF(ISNUMBER(B!J146),25*(Params!L$2+1-Rank!J146)/Params!L$2,"")</f>
        <v/>
      </c>
      <c r="K146" s="2" t="str">
        <f>IF(ISNUMBER(B!K146),25*(Params!M$2+1-Rank!K146)/Params!M$2,"")</f>
        <v/>
      </c>
      <c r="L146" s="2" t="str">
        <f>IF(ISNUMBER(B!L146),25*(Params!N$2+1-Rank!L146)/Params!N$2,"")</f>
        <v/>
      </c>
      <c r="M146" s="2" t="str">
        <f>IF(ISNUMBER(B!M146),25*(Params!O$2+1-Rank!M146)/Params!O$2,"")</f>
        <v/>
      </c>
      <c r="N146" s="2" t="str">
        <f>IF(ISNUMBER(B!N146),25*(Params!P$2+1-Rank!N146)/Params!P$2,"")</f>
        <v/>
      </c>
    </row>
    <row r="147" spans="1:14" x14ac:dyDescent="0.25">
      <c r="A147">
        <v>146</v>
      </c>
      <c r="B147" s="1" t="s">
        <v>169</v>
      </c>
      <c r="C147" s="2" t="str">
        <f>IF(ISNUMBER(B!C147),25*(Params!E$2+1-Rank!C147)/Params!E$2,"")</f>
        <v/>
      </c>
      <c r="D147" s="2" t="str">
        <f>IF(ISNUMBER(B!D147),25*(Params!F$2+1-Rank!D147)/Params!F$2,"")</f>
        <v/>
      </c>
      <c r="E147" s="2" t="str">
        <f>IF(ISNUMBER(B!E147),25*(Params!G$2+1-Rank!E147)/Params!G$2,"")</f>
        <v/>
      </c>
      <c r="F147" s="2" t="str">
        <f>IF(ISNUMBER(B!F147),25*(Params!H$2+1-Rank!F147)/Params!H$2,"")</f>
        <v/>
      </c>
      <c r="G147" s="2" t="str">
        <f>IF(ISNUMBER(B!G147),25*(Params!I$2+1-Rank!G147)/Params!I$2,"")</f>
        <v/>
      </c>
      <c r="H147" s="2" t="str">
        <f>IF(ISNUMBER(B!H147),25*(Params!J$2+1-Rank!H147)/Params!J$2,"")</f>
        <v/>
      </c>
      <c r="I147" s="2" t="str">
        <f>IF(ISNUMBER(B!I147),25*(Params!K$2+1-Rank!I147)/Params!K$2,"")</f>
        <v/>
      </c>
      <c r="J147" s="2" t="str">
        <f>IF(ISNUMBER(B!J147),25*(Params!L$2+1-Rank!J147)/Params!L$2,"")</f>
        <v/>
      </c>
      <c r="K147" s="2" t="str">
        <f>IF(ISNUMBER(B!K147),25*(Params!M$2+1-Rank!K147)/Params!M$2,"")</f>
        <v/>
      </c>
      <c r="L147" s="2" t="str">
        <f>IF(ISNUMBER(B!L147),25*(Params!N$2+1-Rank!L147)/Params!N$2,"")</f>
        <v/>
      </c>
      <c r="M147" s="2" t="str">
        <f>IF(ISNUMBER(B!M147),25*(Params!O$2+1-Rank!M147)/Params!O$2,"")</f>
        <v/>
      </c>
      <c r="N147" s="2" t="str">
        <f>IF(ISNUMBER(B!N147),25*(Params!P$2+1-Rank!N147)/Params!P$2,"")</f>
        <v/>
      </c>
    </row>
    <row r="148" spans="1:14" x14ac:dyDescent="0.25">
      <c r="A148">
        <v>147</v>
      </c>
      <c r="B148" s="1" t="s">
        <v>170</v>
      </c>
      <c r="C148" s="2" t="str">
        <f>IF(ISNUMBER(B!C148),25*(Params!E$2+1-Rank!C148)/Params!E$2,"")</f>
        <v/>
      </c>
      <c r="D148" s="2" t="str">
        <f>IF(ISNUMBER(B!D148),25*(Params!F$2+1-Rank!D148)/Params!F$2,"")</f>
        <v/>
      </c>
      <c r="E148" s="2" t="str">
        <f>IF(ISNUMBER(B!E148),25*(Params!G$2+1-Rank!E148)/Params!G$2,"")</f>
        <v/>
      </c>
      <c r="F148" s="2" t="str">
        <f>IF(ISNUMBER(B!F148),25*(Params!H$2+1-Rank!F148)/Params!H$2,"")</f>
        <v/>
      </c>
      <c r="G148" s="2" t="str">
        <f>IF(ISNUMBER(B!G148),25*(Params!I$2+1-Rank!G148)/Params!I$2,"")</f>
        <v/>
      </c>
      <c r="H148" s="2" t="str">
        <f>IF(ISNUMBER(B!H148),25*(Params!J$2+1-Rank!H148)/Params!J$2,"")</f>
        <v/>
      </c>
      <c r="I148" s="2" t="str">
        <f>IF(ISNUMBER(B!I148),25*(Params!K$2+1-Rank!I148)/Params!K$2,"")</f>
        <v/>
      </c>
      <c r="J148" s="2" t="str">
        <f>IF(ISNUMBER(B!J148),25*(Params!L$2+1-Rank!J148)/Params!L$2,"")</f>
        <v/>
      </c>
      <c r="K148" s="2" t="str">
        <f>IF(ISNUMBER(B!K148),25*(Params!M$2+1-Rank!K148)/Params!M$2,"")</f>
        <v/>
      </c>
      <c r="L148" s="2" t="str">
        <f>IF(ISNUMBER(B!L148),25*(Params!N$2+1-Rank!L148)/Params!N$2,"")</f>
        <v/>
      </c>
      <c r="M148" s="2" t="str">
        <f>IF(ISNUMBER(B!M148),25*(Params!O$2+1-Rank!M148)/Params!O$2,"")</f>
        <v/>
      </c>
      <c r="N148" s="2" t="str">
        <f>IF(ISNUMBER(B!N148),25*(Params!P$2+1-Rank!N148)/Params!P$2,"")</f>
        <v/>
      </c>
    </row>
    <row r="149" spans="1:14" x14ac:dyDescent="0.25">
      <c r="A149">
        <v>148</v>
      </c>
      <c r="B149" s="1" t="s">
        <v>172</v>
      </c>
      <c r="C149" s="2" t="str">
        <f>IF(ISNUMBER(B!C149),25*(Params!E$2+1-Rank!C149)/Params!E$2,"")</f>
        <v/>
      </c>
      <c r="D149" s="2" t="str">
        <f>IF(ISNUMBER(B!D149),25*(Params!F$2+1-Rank!D149)/Params!F$2,"")</f>
        <v/>
      </c>
      <c r="E149" s="2" t="str">
        <f>IF(ISNUMBER(B!E149),25*(Params!G$2+1-Rank!E149)/Params!G$2,"")</f>
        <v/>
      </c>
      <c r="F149" s="2" t="str">
        <f>IF(ISNUMBER(B!F149),25*(Params!H$2+1-Rank!F149)/Params!H$2,"")</f>
        <v/>
      </c>
      <c r="G149" s="2" t="str">
        <f>IF(ISNUMBER(B!G149),25*(Params!I$2+1-Rank!G149)/Params!I$2,"")</f>
        <v/>
      </c>
      <c r="H149" s="2" t="str">
        <f>IF(ISNUMBER(B!H149),25*(Params!J$2+1-Rank!H149)/Params!J$2,"")</f>
        <v/>
      </c>
      <c r="I149" s="2" t="str">
        <f>IF(ISNUMBER(B!I149),25*(Params!K$2+1-Rank!I149)/Params!K$2,"")</f>
        <v/>
      </c>
      <c r="J149" s="2" t="str">
        <f>IF(ISNUMBER(B!J149),25*(Params!L$2+1-Rank!J149)/Params!L$2,"")</f>
        <v/>
      </c>
      <c r="K149" s="2" t="str">
        <f>IF(ISNUMBER(B!K149),25*(Params!M$2+1-Rank!K149)/Params!M$2,"")</f>
        <v/>
      </c>
      <c r="L149" s="2" t="str">
        <f>IF(ISNUMBER(B!L149),25*(Params!N$2+1-Rank!L149)/Params!N$2,"")</f>
        <v/>
      </c>
      <c r="M149" s="2" t="str">
        <f>IF(ISNUMBER(B!M149),25*(Params!O$2+1-Rank!M149)/Params!O$2,"")</f>
        <v/>
      </c>
      <c r="N149" s="2" t="str">
        <f>IF(ISNUMBER(B!N149),25*(Params!P$2+1-Rank!N149)/Params!P$2,"")</f>
        <v/>
      </c>
    </row>
    <row r="150" spans="1:14" x14ac:dyDescent="0.25">
      <c r="A150">
        <v>149</v>
      </c>
      <c r="B150" s="1" t="s">
        <v>174</v>
      </c>
      <c r="C150" s="2" t="str">
        <f>IF(ISNUMBER(B!C150),25*(Params!E$2+1-Rank!C150)/Params!E$2,"")</f>
        <v/>
      </c>
      <c r="D150" s="2" t="str">
        <f>IF(ISNUMBER(B!D150),25*(Params!F$2+1-Rank!D150)/Params!F$2,"")</f>
        <v/>
      </c>
      <c r="E150" s="2" t="str">
        <f>IF(ISNUMBER(B!E150),25*(Params!G$2+1-Rank!E150)/Params!G$2,"")</f>
        <v/>
      </c>
      <c r="F150" s="2" t="str">
        <f>IF(ISNUMBER(B!F150),25*(Params!H$2+1-Rank!F150)/Params!H$2,"")</f>
        <v/>
      </c>
      <c r="G150" s="2" t="str">
        <f>IF(ISNUMBER(B!G150),25*(Params!I$2+1-Rank!G150)/Params!I$2,"")</f>
        <v/>
      </c>
      <c r="H150" s="2" t="str">
        <f>IF(ISNUMBER(B!H150),25*(Params!J$2+1-Rank!H150)/Params!J$2,"")</f>
        <v/>
      </c>
      <c r="I150" s="2" t="str">
        <f>IF(ISNUMBER(B!I150),25*(Params!K$2+1-Rank!I150)/Params!K$2,"")</f>
        <v/>
      </c>
      <c r="J150" s="2" t="str">
        <f>IF(ISNUMBER(B!J150),25*(Params!L$2+1-Rank!J150)/Params!L$2,"")</f>
        <v/>
      </c>
      <c r="K150" s="2" t="str">
        <f>IF(ISNUMBER(B!K150),25*(Params!M$2+1-Rank!K150)/Params!M$2,"")</f>
        <v/>
      </c>
      <c r="L150" s="2" t="str">
        <f>IF(ISNUMBER(B!L150),25*(Params!N$2+1-Rank!L150)/Params!N$2,"")</f>
        <v/>
      </c>
      <c r="M150" s="2" t="str">
        <f>IF(ISNUMBER(B!M150),25*(Params!O$2+1-Rank!M150)/Params!O$2,"")</f>
        <v/>
      </c>
      <c r="N150" s="2" t="str">
        <f>IF(ISNUMBER(B!N150),25*(Params!P$2+1-Rank!N150)/Params!P$2,"")</f>
        <v/>
      </c>
    </row>
    <row r="151" spans="1:14" x14ac:dyDescent="0.25">
      <c r="A151">
        <v>150</v>
      </c>
      <c r="B151" s="1" t="s">
        <v>176</v>
      </c>
      <c r="C151" s="2" t="str">
        <f>IF(ISNUMBER(B!C151),25*(Params!E$2+1-Rank!C151)/Params!E$2,"")</f>
        <v/>
      </c>
      <c r="D151" s="2" t="str">
        <f>IF(ISNUMBER(B!D151),25*(Params!F$2+1-Rank!D151)/Params!F$2,"")</f>
        <v/>
      </c>
      <c r="E151" s="2" t="str">
        <f>IF(ISNUMBER(B!E151),25*(Params!G$2+1-Rank!E151)/Params!G$2,"")</f>
        <v/>
      </c>
      <c r="F151" s="2" t="str">
        <f>IF(ISNUMBER(B!F151),25*(Params!H$2+1-Rank!F151)/Params!H$2,"")</f>
        <v/>
      </c>
      <c r="G151" s="2" t="str">
        <f>IF(ISNUMBER(B!G151),25*(Params!I$2+1-Rank!G151)/Params!I$2,"")</f>
        <v/>
      </c>
      <c r="H151" s="2" t="str">
        <f>IF(ISNUMBER(B!H151),25*(Params!J$2+1-Rank!H151)/Params!J$2,"")</f>
        <v/>
      </c>
      <c r="I151" s="2" t="str">
        <f>IF(ISNUMBER(B!I151),25*(Params!K$2+1-Rank!I151)/Params!K$2,"")</f>
        <v/>
      </c>
      <c r="J151" s="2" t="str">
        <f>IF(ISNUMBER(B!J151),25*(Params!L$2+1-Rank!J151)/Params!L$2,"")</f>
        <v/>
      </c>
      <c r="K151" s="2" t="str">
        <f>IF(ISNUMBER(B!K151),25*(Params!M$2+1-Rank!K151)/Params!M$2,"")</f>
        <v/>
      </c>
      <c r="L151" s="2" t="str">
        <f>IF(ISNUMBER(B!L151),25*(Params!N$2+1-Rank!L151)/Params!N$2,"")</f>
        <v/>
      </c>
      <c r="M151" s="2" t="str">
        <f>IF(ISNUMBER(B!M151),25*(Params!O$2+1-Rank!M151)/Params!O$2,"")</f>
        <v/>
      </c>
      <c r="N151" s="2" t="str">
        <f>IF(ISNUMBER(B!N151),25*(Params!P$2+1-Rank!N151)/Params!P$2,"")</f>
        <v/>
      </c>
    </row>
    <row r="152" spans="1:14" x14ac:dyDescent="0.25">
      <c r="A152">
        <v>151</v>
      </c>
      <c r="B152" s="1" t="s">
        <v>177</v>
      </c>
      <c r="C152" s="2" t="str">
        <f>IF(ISNUMBER(B!C152),25*(Params!E$2+1-Rank!C152)/Params!E$2,"")</f>
        <v/>
      </c>
      <c r="D152" s="2" t="str">
        <f>IF(ISNUMBER(B!D152),25*(Params!F$2+1-Rank!D152)/Params!F$2,"")</f>
        <v/>
      </c>
      <c r="E152" s="2" t="str">
        <f>IF(ISNUMBER(B!E152),25*(Params!G$2+1-Rank!E152)/Params!G$2,"")</f>
        <v/>
      </c>
      <c r="F152" s="2" t="str">
        <f>IF(ISNUMBER(B!F152),25*(Params!H$2+1-Rank!F152)/Params!H$2,"")</f>
        <v/>
      </c>
      <c r="G152" s="2" t="str">
        <f>IF(ISNUMBER(B!G152),25*(Params!I$2+1-Rank!G152)/Params!I$2,"")</f>
        <v/>
      </c>
      <c r="H152" s="2" t="str">
        <f>IF(ISNUMBER(B!H152),25*(Params!J$2+1-Rank!H152)/Params!J$2,"")</f>
        <v/>
      </c>
      <c r="I152" s="2" t="str">
        <f>IF(ISNUMBER(B!I152),25*(Params!K$2+1-Rank!I152)/Params!K$2,"")</f>
        <v/>
      </c>
      <c r="J152" s="2" t="str">
        <f>IF(ISNUMBER(B!J152),25*(Params!L$2+1-Rank!J152)/Params!L$2,"")</f>
        <v/>
      </c>
      <c r="K152" s="2" t="str">
        <f>IF(ISNUMBER(B!K152),25*(Params!M$2+1-Rank!K152)/Params!M$2,"")</f>
        <v/>
      </c>
      <c r="L152" s="2" t="str">
        <f>IF(ISNUMBER(B!L152),25*(Params!N$2+1-Rank!L152)/Params!N$2,"")</f>
        <v/>
      </c>
      <c r="M152" s="2" t="str">
        <f>IF(ISNUMBER(B!M152),25*(Params!O$2+1-Rank!M152)/Params!O$2,"")</f>
        <v/>
      </c>
      <c r="N152" s="2" t="str">
        <f>IF(ISNUMBER(B!N152),25*(Params!P$2+1-Rank!N152)/Params!P$2,"")</f>
        <v/>
      </c>
    </row>
    <row r="153" spans="1:14" x14ac:dyDescent="0.25">
      <c r="A153">
        <v>152</v>
      </c>
      <c r="B153" s="1" t="s">
        <v>178</v>
      </c>
      <c r="C153" s="2" t="str">
        <f>IF(ISNUMBER(B!C153),25*(Params!E$2+1-Rank!C153)/Params!E$2,"")</f>
        <v/>
      </c>
      <c r="D153" s="2" t="str">
        <f>IF(ISNUMBER(B!D153),25*(Params!F$2+1-Rank!D153)/Params!F$2,"")</f>
        <v/>
      </c>
      <c r="E153" s="2" t="str">
        <f>IF(ISNUMBER(B!E153),25*(Params!G$2+1-Rank!E153)/Params!G$2,"")</f>
        <v/>
      </c>
      <c r="F153" s="2" t="str">
        <f>IF(ISNUMBER(B!F153),25*(Params!H$2+1-Rank!F153)/Params!H$2,"")</f>
        <v/>
      </c>
      <c r="G153" s="2" t="str">
        <f>IF(ISNUMBER(B!G153),25*(Params!I$2+1-Rank!G153)/Params!I$2,"")</f>
        <v/>
      </c>
      <c r="H153" s="2" t="str">
        <f>IF(ISNUMBER(B!H153),25*(Params!J$2+1-Rank!H153)/Params!J$2,"")</f>
        <v/>
      </c>
      <c r="I153" s="2" t="str">
        <f>IF(ISNUMBER(B!I153),25*(Params!K$2+1-Rank!I153)/Params!K$2,"")</f>
        <v/>
      </c>
      <c r="J153" s="2" t="str">
        <f>IF(ISNUMBER(B!J153),25*(Params!L$2+1-Rank!J153)/Params!L$2,"")</f>
        <v/>
      </c>
      <c r="K153" s="2" t="str">
        <f>IF(ISNUMBER(B!K153),25*(Params!M$2+1-Rank!K153)/Params!M$2,"")</f>
        <v/>
      </c>
      <c r="L153" s="2" t="str">
        <f>IF(ISNUMBER(B!L153),25*(Params!N$2+1-Rank!L153)/Params!N$2,"")</f>
        <v/>
      </c>
      <c r="M153" s="2" t="str">
        <f>IF(ISNUMBER(B!M153),25*(Params!O$2+1-Rank!M153)/Params!O$2,"")</f>
        <v/>
      </c>
      <c r="N153" s="2" t="str">
        <f>IF(ISNUMBER(B!N153),25*(Params!P$2+1-Rank!N153)/Params!P$2,"")</f>
        <v/>
      </c>
    </row>
    <row r="154" spans="1:14" x14ac:dyDescent="0.25">
      <c r="A154">
        <v>153</v>
      </c>
      <c r="B154" s="1" t="s">
        <v>179</v>
      </c>
      <c r="C154" s="2">
        <f>IF(ISNUMBER(B!C154),25*(Params!E$2+1-Rank!C154)/Params!E$2,"")</f>
        <v>9.5121951219512191</v>
      </c>
      <c r="D154" s="2">
        <f>IF(ISNUMBER(B!D154),25*(Params!F$2+1-Rank!D154)/Params!F$2,"")</f>
        <v>16.496598639455783</v>
      </c>
      <c r="E154" s="2" t="str">
        <f>IF(ISNUMBER(B!E154),25*(Params!G$2+1-Rank!E154)/Params!G$2,"")</f>
        <v/>
      </c>
      <c r="F154" s="2" t="str">
        <f>IF(ISNUMBER(B!F154),25*(Params!H$2+1-Rank!F154)/Params!H$2,"")</f>
        <v/>
      </c>
      <c r="G154" s="2">
        <f>IF(ISNUMBER(B!G154),25*(Params!I$2+1-Rank!G154)/Params!I$2,"")</f>
        <v>4.8245614035087723</v>
      </c>
      <c r="H154" s="2">
        <f>IF(ISNUMBER(B!H154),25*(Params!J$2+1-Rank!H154)/Params!J$2,"")</f>
        <v>4.4964028776978413</v>
      </c>
      <c r="I154" s="2" t="str">
        <f>IF(ISNUMBER(B!I154),25*(Params!K$2+1-Rank!I154)/Params!K$2,"")</f>
        <v/>
      </c>
      <c r="J154" s="2">
        <f>IF(ISNUMBER(B!J154),25*(Params!L$2+1-Rank!J154)/Params!L$2,"")</f>
        <v>8.9147286821705425</v>
      </c>
      <c r="K154" s="2" t="str">
        <f>IF(ISNUMBER(B!K154),25*(Params!M$2+1-Rank!K154)/Params!M$2,"")</f>
        <v/>
      </c>
      <c r="L154" s="2" t="str">
        <f>IF(ISNUMBER(B!L154),25*(Params!N$2+1-Rank!L154)/Params!N$2,"")</f>
        <v/>
      </c>
      <c r="M154" s="2" t="str">
        <f>IF(ISNUMBER(B!M154),25*(Params!O$2+1-Rank!M154)/Params!O$2,"")</f>
        <v/>
      </c>
      <c r="N154" s="2">
        <f>IF(ISNUMBER(B!N154),25*(Params!P$2+1-Rank!N154)/Params!P$2,"")</f>
        <v>2.6699029126213594</v>
      </c>
    </row>
    <row r="155" spans="1:14" x14ac:dyDescent="0.25">
      <c r="A155">
        <v>154</v>
      </c>
      <c r="B155" s="1" t="s">
        <v>180</v>
      </c>
      <c r="C155" s="2">
        <f>IF(ISNUMBER(B!C155),25*(Params!E$2+1-Rank!C155)/Params!E$2,"")</f>
        <v>3.7804878048780486</v>
      </c>
      <c r="D155" s="2">
        <f>IF(ISNUMBER(B!D155),25*(Params!F$2+1-Rank!D155)/Params!F$2,"")</f>
        <v>0.68027210884353739</v>
      </c>
      <c r="E155" s="2" t="str">
        <f>IF(ISNUMBER(B!E155),25*(Params!G$2+1-Rank!E155)/Params!G$2,"")</f>
        <v/>
      </c>
      <c r="F155" s="2" t="str">
        <f>IF(ISNUMBER(B!F155),25*(Params!H$2+1-Rank!F155)/Params!H$2,"")</f>
        <v/>
      </c>
      <c r="G155" s="2" t="str">
        <f>IF(ISNUMBER(B!G155),25*(Params!I$2+1-Rank!G155)/Params!I$2,"")</f>
        <v/>
      </c>
      <c r="H155" s="2">
        <f>IF(ISNUMBER(B!H155),25*(Params!J$2+1-Rank!H155)/Params!J$2,"")</f>
        <v>11.151079136690647</v>
      </c>
      <c r="I155" s="2" t="str">
        <f>IF(ISNUMBER(B!I155),25*(Params!K$2+1-Rank!I155)/Params!K$2,"")</f>
        <v/>
      </c>
      <c r="J155" s="2" t="str">
        <f>IF(ISNUMBER(B!J155),25*(Params!L$2+1-Rank!J155)/Params!L$2,"")</f>
        <v/>
      </c>
      <c r="K155" s="2" t="str">
        <f>IF(ISNUMBER(B!K155),25*(Params!M$2+1-Rank!K155)/Params!M$2,"")</f>
        <v/>
      </c>
      <c r="L155" s="2" t="str">
        <f>IF(ISNUMBER(B!L155),25*(Params!N$2+1-Rank!L155)/Params!N$2,"")</f>
        <v/>
      </c>
      <c r="M155" s="2" t="str">
        <f>IF(ISNUMBER(B!M155),25*(Params!O$2+1-Rank!M155)/Params!O$2,"")</f>
        <v/>
      </c>
      <c r="N155" s="2" t="str">
        <f>IF(ISNUMBER(B!N155),25*(Params!P$2+1-Rank!N155)/Params!P$2,"")</f>
        <v/>
      </c>
    </row>
    <row r="156" spans="1:14" x14ac:dyDescent="0.25">
      <c r="A156">
        <v>155</v>
      </c>
      <c r="B156" s="1" t="s">
        <v>181</v>
      </c>
      <c r="C156" s="2">
        <f>IF(ISNUMBER(B!C156),25*(Params!E$2+1-Rank!C156)/Params!E$2,"")</f>
        <v>19.26829268292683</v>
      </c>
      <c r="D156" s="2" t="str">
        <f>IF(ISNUMBER(B!D156),25*(Params!F$2+1-Rank!D156)/Params!F$2,"")</f>
        <v/>
      </c>
      <c r="E156" s="2">
        <f>IF(ISNUMBER(B!E156),25*(Params!G$2+1-Rank!E156)/Params!G$2,"")</f>
        <v>11.016949152542374</v>
      </c>
      <c r="F156" s="2" t="str">
        <f>IF(ISNUMBER(B!F156),25*(Params!H$2+1-Rank!F156)/Params!H$2,"")</f>
        <v/>
      </c>
      <c r="G156" s="2">
        <f>IF(ISNUMBER(B!G156),25*(Params!I$2+1-Rank!G156)/Params!I$2,"")</f>
        <v>6.1403508771929829</v>
      </c>
      <c r="H156" s="2">
        <f>IF(ISNUMBER(B!H156),25*(Params!J$2+1-Rank!H156)/Params!J$2,"")</f>
        <v>14.208633093525179</v>
      </c>
      <c r="I156" s="2" t="str">
        <f>IF(ISNUMBER(B!I156),25*(Params!K$2+1-Rank!I156)/Params!K$2,"")</f>
        <v/>
      </c>
      <c r="J156" s="2">
        <f>IF(ISNUMBER(B!J156),25*(Params!L$2+1-Rank!J156)/Params!L$2,"")</f>
        <v>20.736434108527131</v>
      </c>
      <c r="K156" s="2">
        <f>IF(ISNUMBER(B!K156),25*(Params!M$2+1-Rank!K156)/Params!M$2,"")</f>
        <v>15.833333333333334</v>
      </c>
      <c r="L156" s="2" t="str">
        <f>IF(ISNUMBER(B!L156),25*(Params!N$2+1-Rank!L156)/Params!N$2,"")</f>
        <v/>
      </c>
      <c r="M156" s="2" t="str">
        <f>IF(ISNUMBER(B!M156),25*(Params!O$2+1-Rank!M156)/Params!O$2,"")</f>
        <v/>
      </c>
      <c r="N156" s="2" t="str">
        <f>IF(ISNUMBER(B!N156),25*(Params!P$2+1-Rank!N156)/Params!P$2,"")</f>
        <v/>
      </c>
    </row>
    <row r="157" spans="1:14" x14ac:dyDescent="0.25">
      <c r="A157">
        <v>156</v>
      </c>
      <c r="B157" s="1" t="s">
        <v>182</v>
      </c>
      <c r="C157" s="2">
        <f>IF(ISNUMBER(B!C157),25*(Params!E$2+1-Rank!C157)/Params!E$2,"")</f>
        <v>4.5121951219512191</v>
      </c>
      <c r="D157" s="2">
        <f>IF(ISNUMBER(B!D157),25*(Params!F$2+1-Rank!D157)/Params!F$2,"")</f>
        <v>4.0816326530612246</v>
      </c>
      <c r="E157" s="2" t="str">
        <f>IF(ISNUMBER(B!E157),25*(Params!G$2+1-Rank!E157)/Params!G$2,"")</f>
        <v/>
      </c>
      <c r="F157" s="2" t="str">
        <f>IF(ISNUMBER(B!F157),25*(Params!H$2+1-Rank!F157)/Params!H$2,"")</f>
        <v/>
      </c>
      <c r="G157" s="2" t="str">
        <f>IF(ISNUMBER(B!G157),25*(Params!I$2+1-Rank!G157)/Params!I$2,"")</f>
        <v/>
      </c>
      <c r="H157" s="2" t="str">
        <f>IF(ISNUMBER(B!H157),25*(Params!J$2+1-Rank!H157)/Params!J$2,"")</f>
        <v/>
      </c>
      <c r="I157" s="2" t="str">
        <f>IF(ISNUMBER(B!I157),25*(Params!K$2+1-Rank!I157)/Params!K$2,"")</f>
        <v/>
      </c>
      <c r="J157" s="2">
        <f>IF(ISNUMBER(B!J157),25*(Params!L$2+1-Rank!J157)/Params!L$2,"")</f>
        <v>0.77519379844961245</v>
      </c>
      <c r="K157" s="2" t="str">
        <f>IF(ISNUMBER(B!K157),25*(Params!M$2+1-Rank!K157)/Params!M$2,"")</f>
        <v/>
      </c>
      <c r="L157" s="2" t="str">
        <f>IF(ISNUMBER(B!L157),25*(Params!N$2+1-Rank!L157)/Params!N$2,"")</f>
        <v/>
      </c>
      <c r="M157" s="2" t="str">
        <f>IF(ISNUMBER(B!M157),25*(Params!O$2+1-Rank!M157)/Params!O$2,"")</f>
        <v/>
      </c>
      <c r="N157" s="2" t="str">
        <f>IF(ISNUMBER(B!N157),25*(Params!P$2+1-Rank!N157)/Params!P$2,"")</f>
        <v/>
      </c>
    </row>
    <row r="158" spans="1:14" x14ac:dyDescent="0.25">
      <c r="A158">
        <v>157</v>
      </c>
      <c r="B158" s="1" t="s">
        <v>183</v>
      </c>
      <c r="C158" s="2">
        <f>IF(ISNUMBER(B!C158),25*(Params!E$2+1-Rank!C158)/Params!E$2,"")</f>
        <v>12.682926829268293</v>
      </c>
      <c r="D158" s="2">
        <f>IF(ISNUMBER(B!D158),25*(Params!F$2+1-Rank!D158)/Params!F$2,"")</f>
        <v>22.61904761904762</v>
      </c>
      <c r="E158" s="2" t="str">
        <f>IF(ISNUMBER(B!E158),25*(Params!G$2+1-Rank!E158)/Params!G$2,"")</f>
        <v/>
      </c>
      <c r="F158" s="2">
        <f>IF(ISNUMBER(B!F158),25*(Params!H$2+1-Rank!F158)/Params!H$2,"")</f>
        <v>0.44642857142857145</v>
      </c>
      <c r="G158" s="2">
        <f>IF(ISNUMBER(B!G158),25*(Params!I$2+1-Rank!G158)/Params!I$2,"")</f>
        <v>7.8947368421052628</v>
      </c>
      <c r="H158" s="2" t="str">
        <f>IF(ISNUMBER(B!H158),25*(Params!J$2+1-Rank!H158)/Params!J$2,"")</f>
        <v/>
      </c>
      <c r="I158" s="2" t="str">
        <f>IF(ISNUMBER(B!I158),25*(Params!K$2+1-Rank!I158)/Params!K$2,"")</f>
        <v/>
      </c>
      <c r="J158" s="2">
        <f>IF(ISNUMBER(B!J158),25*(Params!L$2+1-Rank!J158)/Params!L$2,"")</f>
        <v>15.116279069767442</v>
      </c>
      <c r="K158" s="2" t="str">
        <f>IF(ISNUMBER(B!K158),25*(Params!M$2+1-Rank!K158)/Params!M$2,"")</f>
        <v/>
      </c>
      <c r="L158" s="2" t="str">
        <f>IF(ISNUMBER(B!L158),25*(Params!N$2+1-Rank!L158)/Params!N$2,"")</f>
        <v/>
      </c>
      <c r="M158" s="2" t="str">
        <f>IF(ISNUMBER(B!M158),25*(Params!O$2+1-Rank!M158)/Params!O$2,"")</f>
        <v/>
      </c>
      <c r="N158" s="2" t="str">
        <f>IF(ISNUMBER(B!N158),25*(Params!P$2+1-Rank!N158)/Params!P$2,"")</f>
        <v/>
      </c>
    </row>
    <row r="159" spans="1:14" x14ac:dyDescent="0.25">
      <c r="A159">
        <v>158</v>
      </c>
      <c r="B159" s="1" t="s">
        <v>184</v>
      </c>
      <c r="C159" s="2">
        <f>IF(ISNUMBER(B!C159),25*(Params!E$2+1-Rank!C159)/Params!E$2,"")</f>
        <v>20.243902439024389</v>
      </c>
      <c r="D159" s="2" t="str">
        <f>IF(ISNUMBER(B!D159),25*(Params!F$2+1-Rank!D159)/Params!F$2,"")</f>
        <v/>
      </c>
      <c r="E159" s="2" t="str">
        <f>IF(ISNUMBER(B!E159),25*(Params!G$2+1-Rank!E159)/Params!G$2,"")</f>
        <v/>
      </c>
      <c r="F159" s="2" t="str">
        <f>IF(ISNUMBER(B!F159),25*(Params!H$2+1-Rank!F159)/Params!H$2,"")</f>
        <v/>
      </c>
      <c r="G159" s="2">
        <f>IF(ISNUMBER(B!G159),25*(Params!I$2+1-Rank!G159)/Params!I$2,"")</f>
        <v>6.3596491228070171</v>
      </c>
      <c r="H159" s="2">
        <f>IF(ISNUMBER(B!H159),25*(Params!J$2+1-Rank!H159)/Params!J$2,"")</f>
        <v>12.410071942446043</v>
      </c>
      <c r="I159" s="2" t="str">
        <f>IF(ISNUMBER(B!I159),25*(Params!K$2+1-Rank!I159)/Params!K$2,"")</f>
        <v/>
      </c>
      <c r="J159" s="2">
        <f>IF(ISNUMBER(B!J159),25*(Params!L$2+1-Rank!J159)/Params!L$2,"")</f>
        <v>16.666666666666668</v>
      </c>
      <c r="K159" s="2" t="str">
        <f>IF(ISNUMBER(B!K159),25*(Params!M$2+1-Rank!K159)/Params!M$2,"")</f>
        <v/>
      </c>
      <c r="L159" s="2" t="str">
        <f>IF(ISNUMBER(B!L159),25*(Params!N$2+1-Rank!L159)/Params!N$2,"")</f>
        <v/>
      </c>
      <c r="M159" s="2">
        <f>IF(ISNUMBER(B!M159),25*(Params!O$2+1-Rank!M159)/Params!O$2,"")</f>
        <v>1.5060240963855422</v>
      </c>
      <c r="N159" s="2" t="str">
        <f>IF(ISNUMBER(B!N159),25*(Params!P$2+1-Rank!N159)/Params!P$2,"")</f>
        <v/>
      </c>
    </row>
    <row r="160" spans="1:14" x14ac:dyDescent="0.25">
      <c r="A160">
        <v>159</v>
      </c>
      <c r="B160" s="1" t="s">
        <v>185</v>
      </c>
      <c r="C160" s="2">
        <f>IF(ISNUMBER(B!C160),25*(Params!E$2+1-Rank!C160)/Params!E$2,"")</f>
        <v>3.9024390243902438</v>
      </c>
      <c r="D160" s="2" t="str">
        <f>IF(ISNUMBER(B!D160),25*(Params!F$2+1-Rank!D160)/Params!F$2,"")</f>
        <v/>
      </c>
      <c r="E160" s="2" t="str">
        <f>IF(ISNUMBER(B!E160),25*(Params!G$2+1-Rank!E160)/Params!G$2,"")</f>
        <v/>
      </c>
      <c r="F160" s="2" t="str">
        <f>IF(ISNUMBER(B!F160),25*(Params!H$2+1-Rank!F160)/Params!H$2,"")</f>
        <v/>
      </c>
      <c r="G160" s="2" t="str">
        <f>IF(ISNUMBER(B!G160),25*(Params!I$2+1-Rank!G160)/Params!I$2,"")</f>
        <v/>
      </c>
      <c r="H160" s="2" t="str">
        <f>IF(ISNUMBER(B!H160),25*(Params!J$2+1-Rank!H160)/Params!J$2,"")</f>
        <v/>
      </c>
      <c r="I160" s="2" t="str">
        <f>IF(ISNUMBER(B!I160),25*(Params!K$2+1-Rank!I160)/Params!K$2,"")</f>
        <v/>
      </c>
      <c r="J160" s="2">
        <f>IF(ISNUMBER(B!J160),25*(Params!L$2+1-Rank!J160)/Params!L$2,"")</f>
        <v>1.3565891472868217</v>
      </c>
      <c r="K160" s="2" t="str">
        <f>IF(ISNUMBER(B!K160),25*(Params!M$2+1-Rank!K160)/Params!M$2,"")</f>
        <v/>
      </c>
      <c r="L160" s="2" t="str">
        <f>IF(ISNUMBER(B!L160),25*(Params!N$2+1-Rank!L160)/Params!N$2,"")</f>
        <v/>
      </c>
      <c r="M160" s="2" t="str">
        <f>IF(ISNUMBER(B!M160),25*(Params!O$2+1-Rank!M160)/Params!O$2,"")</f>
        <v/>
      </c>
      <c r="N160" s="2" t="str">
        <f>IF(ISNUMBER(B!N160),25*(Params!P$2+1-Rank!N160)/Params!P$2,"")</f>
        <v/>
      </c>
    </row>
    <row r="161" spans="1:14" x14ac:dyDescent="0.25">
      <c r="A161">
        <v>160</v>
      </c>
      <c r="B161" s="1" t="s">
        <v>186</v>
      </c>
      <c r="C161" s="2" t="str">
        <f>IF(ISNUMBER(B!C161),25*(Params!E$2+1-Rank!C161)/Params!E$2,"")</f>
        <v/>
      </c>
      <c r="D161" s="2">
        <f>IF(ISNUMBER(B!D161),25*(Params!F$2+1-Rank!D161)/Params!F$2,"")</f>
        <v>2.5510204081632653</v>
      </c>
      <c r="E161" s="2" t="str">
        <f>IF(ISNUMBER(B!E161),25*(Params!G$2+1-Rank!E161)/Params!G$2,"")</f>
        <v/>
      </c>
      <c r="F161" s="2" t="str">
        <f>IF(ISNUMBER(B!F161),25*(Params!H$2+1-Rank!F161)/Params!H$2,"")</f>
        <v/>
      </c>
      <c r="G161" s="2" t="str">
        <f>IF(ISNUMBER(B!G161),25*(Params!I$2+1-Rank!G161)/Params!I$2,"")</f>
        <v/>
      </c>
      <c r="H161" s="2" t="str">
        <f>IF(ISNUMBER(B!H161),25*(Params!J$2+1-Rank!H161)/Params!J$2,"")</f>
        <v/>
      </c>
      <c r="I161" s="2" t="str">
        <f>IF(ISNUMBER(B!I161),25*(Params!K$2+1-Rank!I161)/Params!K$2,"")</f>
        <v/>
      </c>
      <c r="J161" s="2" t="str">
        <f>IF(ISNUMBER(B!J161),25*(Params!L$2+1-Rank!J161)/Params!L$2,"")</f>
        <v/>
      </c>
      <c r="K161" s="2" t="str">
        <f>IF(ISNUMBER(B!K161),25*(Params!M$2+1-Rank!K161)/Params!M$2,"")</f>
        <v/>
      </c>
      <c r="L161" s="2" t="str">
        <f>IF(ISNUMBER(B!L161),25*(Params!N$2+1-Rank!L161)/Params!N$2,"")</f>
        <v/>
      </c>
      <c r="M161" s="2" t="str">
        <f>IF(ISNUMBER(B!M161),25*(Params!O$2+1-Rank!M161)/Params!O$2,"")</f>
        <v/>
      </c>
      <c r="N161" s="2" t="str">
        <f>IF(ISNUMBER(B!N161),25*(Params!P$2+1-Rank!N161)/Params!P$2,"")</f>
        <v/>
      </c>
    </row>
    <row r="162" spans="1:14" x14ac:dyDescent="0.25">
      <c r="A162">
        <v>161</v>
      </c>
      <c r="B162" s="1" t="s">
        <v>187</v>
      </c>
      <c r="C162" s="2" t="str">
        <f>IF(ISNUMBER(B!C162),25*(Params!E$2+1-Rank!C162)/Params!E$2,"")</f>
        <v/>
      </c>
      <c r="D162" s="2" t="str">
        <f>IF(ISNUMBER(B!D162),25*(Params!F$2+1-Rank!D162)/Params!F$2,"")</f>
        <v/>
      </c>
      <c r="E162" s="2" t="str">
        <f>IF(ISNUMBER(B!E162),25*(Params!G$2+1-Rank!E162)/Params!G$2,"")</f>
        <v/>
      </c>
      <c r="F162" s="2" t="str">
        <f>IF(ISNUMBER(B!F162),25*(Params!H$2+1-Rank!F162)/Params!H$2,"")</f>
        <v/>
      </c>
      <c r="G162" s="2" t="str">
        <f>IF(ISNUMBER(B!G162),25*(Params!I$2+1-Rank!G162)/Params!I$2,"")</f>
        <v/>
      </c>
      <c r="H162" s="2" t="str">
        <f>IF(ISNUMBER(B!H162),25*(Params!J$2+1-Rank!H162)/Params!J$2,"")</f>
        <v/>
      </c>
      <c r="I162" s="2" t="str">
        <f>IF(ISNUMBER(B!I162),25*(Params!K$2+1-Rank!I162)/Params!K$2,"")</f>
        <v/>
      </c>
      <c r="J162" s="2" t="str">
        <f>IF(ISNUMBER(B!J162),25*(Params!L$2+1-Rank!J162)/Params!L$2,"")</f>
        <v/>
      </c>
      <c r="K162" s="2" t="str">
        <f>IF(ISNUMBER(B!K162),25*(Params!M$2+1-Rank!K162)/Params!M$2,"")</f>
        <v/>
      </c>
      <c r="L162" s="2" t="str">
        <f>IF(ISNUMBER(B!L162),25*(Params!N$2+1-Rank!L162)/Params!N$2,"")</f>
        <v/>
      </c>
      <c r="M162" s="2" t="str">
        <f>IF(ISNUMBER(B!M162),25*(Params!O$2+1-Rank!M162)/Params!O$2,"")</f>
        <v/>
      </c>
      <c r="N162" s="2" t="str">
        <f>IF(ISNUMBER(B!N162),25*(Params!P$2+1-Rank!N162)/Params!P$2,"")</f>
        <v/>
      </c>
    </row>
    <row r="163" spans="1:14" x14ac:dyDescent="0.25">
      <c r="A163">
        <v>162</v>
      </c>
      <c r="B163" s="1" t="s">
        <v>189</v>
      </c>
      <c r="C163" s="2" t="str">
        <f>IF(ISNUMBER(B!C163),25*(Params!E$2+1-Rank!C163)/Params!E$2,"")</f>
        <v/>
      </c>
      <c r="D163" s="2" t="str">
        <f>IF(ISNUMBER(B!D163),25*(Params!F$2+1-Rank!D163)/Params!F$2,"")</f>
        <v/>
      </c>
      <c r="E163" s="2" t="str">
        <f>IF(ISNUMBER(B!E163),25*(Params!G$2+1-Rank!E163)/Params!G$2,"")</f>
        <v/>
      </c>
      <c r="F163" s="2" t="str">
        <f>IF(ISNUMBER(B!F163),25*(Params!H$2+1-Rank!F163)/Params!H$2,"")</f>
        <v/>
      </c>
      <c r="G163" s="2" t="str">
        <f>IF(ISNUMBER(B!G163),25*(Params!I$2+1-Rank!G163)/Params!I$2,"")</f>
        <v/>
      </c>
      <c r="H163" s="2" t="str">
        <f>IF(ISNUMBER(B!H163),25*(Params!J$2+1-Rank!H163)/Params!J$2,"")</f>
        <v/>
      </c>
      <c r="I163" s="2" t="str">
        <f>IF(ISNUMBER(B!I163),25*(Params!K$2+1-Rank!I163)/Params!K$2,"")</f>
        <v/>
      </c>
      <c r="J163" s="2" t="str">
        <f>IF(ISNUMBER(B!J163),25*(Params!L$2+1-Rank!J163)/Params!L$2,"")</f>
        <v/>
      </c>
      <c r="K163" s="2" t="str">
        <f>IF(ISNUMBER(B!K163),25*(Params!M$2+1-Rank!K163)/Params!M$2,"")</f>
        <v/>
      </c>
      <c r="L163" s="2" t="str">
        <f>IF(ISNUMBER(B!L163),25*(Params!N$2+1-Rank!L163)/Params!N$2,"")</f>
        <v/>
      </c>
      <c r="M163" s="2" t="str">
        <f>IF(ISNUMBER(B!M163),25*(Params!O$2+1-Rank!M163)/Params!O$2,"")</f>
        <v/>
      </c>
      <c r="N163" s="2" t="str">
        <f>IF(ISNUMBER(B!N163),25*(Params!P$2+1-Rank!N163)/Params!P$2,"")</f>
        <v/>
      </c>
    </row>
    <row r="164" spans="1:14" x14ac:dyDescent="0.25">
      <c r="A164">
        <v>163</v>
      </c>
      <c r="B164" s="1" t="s">
        <v>191</v>
      </c>
      <c r="C164" s="2">
        <f>IF(ISNUMBER(B!C164),25*(Params!E$2+1-Rank!C164)/Params!E$2,"")</f>
        <v>6.3414634146341466</v>
      </c>
      <c r="D164" s="2" t="str">
        <f>IF(ISNUMBER(B!D164),25*(Params!F$2+1-Rank!D164)/Params!F$2,"")</f>
        <v/>
      </c>
      <c r="E164" s="2" t="str">
        <f>IF(ISNUMBER(B!E164),25*(Params!G$2+1-Rank!E164)/Params!G$2,"")</f>
        <v/>
      </c>
      <c r="F164" s="2" t="str">
        <f>IF(ISNUMBER(B!F164),25*(Params!H$2+1-Rank!F164)/Params!H$2,"")</f>
        <v/>
      </c>
      <c r="G164" s="2">
        <f>IF(ISNUMBER(B!G164),25*(Params!I$2+1-Rank!G164)/Params!I$2,"")</f>
        <v>1.9736842105263157</v>
      </c>
      <c r="H164" s="2">
        <f>IF(ISNUMBER(B!H164),25*(Params!J$2+1-Rank!H164)/Params!J$2,"")</f>
        <v>3.4172661870503598</v>
      </c>
      <c r="I164" s="2" t="str">
        <f>IF(ISNUMBER(B!I164),25*(Params!K$2+1-Rank!I164)/Params!K$2,"")</f>
        <v/>
      </c>
      <c r="J164" s="2">
        <f>IF(ISNUMBER(B!J164),25*(Params!L$2+1-Rank!J164)/Params!L$2,"")</f>
        <v>3.4883720930232558</v>
      </c>
      <c r="K164" s="2" t="str">
        <f>IF(ISNUMBER(B!K164),25*(Params!M$2+1-Rank!K164)/Params!M$2,"")</f>
        <v/>
      </c>
      <c r="L164" s="2" t="str">
        <f>IF(ISNUMBER(B!L164),25*(Params!N$2+1-Rank!L164)/Params!N$2,"")</f>
        <v/>
      </c>
      <c r="M164" s="2" t="str">
        <f>IF(ISNUMBER(B!M164),25*(Params!O$2+1-Rank!M164)/Params!O$2,"")</f>
        <v/>
      </c>
      <c r="N164" s="2" t="str">
        <f>IF(ISNUMBER(B!N164),25*(Params!P$2+1-Rank!N164)/Params!P$2,"")</f>
        <v/>
      </c>
    </row>
    <row r="165" spans="1:14" x14ac:dyDescent="0.25">
      <c r="A165">
        <v>164</v>
      </c>
      <c r="B165" s="1" t="s">
        <v>192</v>
      </c>
      <c r="C165" s="2">
        <f>IF(ISNUMBER(B!C165),25*(Params!E$2+1-Rank!C165)/Params!E$2,"")</f>
        <v>14.878048780487806</v>
      </c>
      <c r="D165" s="2">
        <f>IF(ISNUMBER(B!D165),25*(Params!F$2+1-Rank!D165)/Params!F$2,"")</f>
        <v>2.0408163265306123</v>
      </c>
      <c r="E165" s="2" t="str">
        <f>IF(ISNUMBER(B!E165),25*(Params!G$2+1-Rank!E165)/Params!G$2,"")</f>
        <v/>
      </c>
      <c r="F165" s="2" t="str">
        <f>IF(ISNUMBER(B!F165),25*(Params!H$2+1-Rank!F165)/Params!H$2,"")</f>
        <v/>
      </c>
      <c r="G165" s="2">
        <f>IF(ISNUMBER(B!G165),25*(Params!I$2+1-Rank!G165)/Params!I$2,"")</f>
        <v>3.2894736842105261</v>
      </c>
      <c r="H165" s="2">
        <f>IF(ISNUMBER(B!H165),25*(Params!J$2+1-Rank!H165)/Params!J$2,"")</f>
        <v>3.5971223021582732</v>
      </c>
      <c r="I165" s="2" t="str">
        <f>IF(ISNUMBER(B!I165),25*(Params!K$2+1-Rank!I165)/Params!K$2,"")</f>
        <v/>
      </c>
      <c r="J165" s="2">
        <f>IF(ISNUMBER(B!J165),25*(Params!L$2+1-Rank!J165)/Params!L$2,"")</f>
        <v>7.170542635658915</v>
      </c>
      <c r="K165" s="2">
        <f>IF(ISNUMBER(B!K165),25*(Params!M$2+1-Rank!K165)/Params!M$2,"")</f>
        <v>1.3888888888888888</v>
      </c>
      <c r="L165" s="2" t="str">
        <f>IF(ISNUMBER(B!L165),25*(Params!N$2+1-Rank!L165)/Params!N$2,"")</f>
        <v/>
      </c>
      <c r="M165" s="2" t="str">
        <f>IF(ISNUMBER(B!M165),25*(Params!O$2+1-Rank!M165)/Params!O$2,"")</f>
        <v/>
      </c>
      <c r="N165" s="2" t="str">
        <f>IF(ISNUMBER(B!N165),25*(Params!P$2+1-Rank!N165)/Params!P$2,"")</f>
        <v/>
      </c>
    </row>
    <row r="166" spans="1:14" x14ac:dyDescent="0.25">
      <c r="A166">
        <v>165</v>
      </c>
      <c r="B166" s="1" t="s">
        <v>193</v>
      </c>
      <c r="C166" s="2">
        <f>IF(ISNUMBER(B!C166),25*(Params!E$2+1-Rank!C166)/Params!E$2,"")</f>
        <v>18.292682926829269</v>
      </c>
      <c r="D166" s="2">
        <f>IF(ISNUMBER(B!D166),25*(Params!F$2+1-Rank!D166)/Params!F$2,"")</f>
        <v>14.795918367346939</v>
      </c>
      <c r="E166" s="2" t="str">
        <f>IF(ISNUMBER(B!E166),25*(Params!G$2+1-Rank!E166)/Params!G$2,"")</f>
        <v/>
      </c>
      <c r="F166" s="2" t="str">
        <f>IF(ISNUMBER(B!F166),25*(Params!H$2+1-Rank!F166)/Params!H$2,"")</f>
        <v/>
      </c>
      <c r="G166" s="2">
        <f>IF(ISNUMBER(B!G166),25*(Params!I$2+1-Rank!G166)/Params!I$2,"")</f>
        <v>7.6754385964912277</v>
      </c>
      <c r="H166" s="2">
        <f>IF(ISNUMBER(B!H166),25*(Params!J$2+1-Rank!H166)/Params!J$2,"")</f>
        <v>7.7338129496402876</v>
      </c>
      <c r="I166" s="2" t="str">
        <f>IF(ISNUMBER(B!I166),25*(Params!K$2+1-Rank!I166)/Params!K$2,"")</f>
        <v/>
      </c>
      <c r="J166" s="2">
        <f>IF(ISNUMBER(B!J166),25*(Params!L$2+1-Rank!J166)/Params!L$2,"")</f>
        <v>5.6201550387596901</v>
      </c>
      <c r="K166" s="2" t="str">
        <f>IF(ISNUMBER(B!K166),25*(Params!M$2+1-Rank!K166)/Params!M$2,"")</f>
        <v/>
      </c>
      <c r="L166" s="2" t="str">
        <f>IF(ISNUMBER(B!L166),25*(Params!N$2+1-Rank!L166)/Params!N$2,"")</f>
        <v/>
      </c>
      <c r="M166" s="2" t="str">
        <f>IF(ISNUMBER(B!M166),25*(Params!O$2+1-Rank!M166)/Params!O$2,"")</f>
        <v/>
      </c>
      <c r="N166" s="2" t="str">
        <f>IF(ISNUMBER(B!N166),25*(Params!P$2+1-Rank!N166)/Params!P$2,"")</f>
        <v/>
      </c>
    </row>
    <row r="167" spans="1:14" x14ac:dyDescent="0.25">
      <c r="A167">
        <v>166</v>
      </c>
      <c r="B167" s="1" t="s">
        <v>194</v>
      </c>
      <c r="C167" s="2" t="str">
        <f>IF(ISNUMBER(B!C167),25*(Params!E$2+1-Rank!C167)/Params!E$2,"")</f>
        <v/>
      </c>
      <c r="D167" s="2" t="str">
        <f>IF(ISNUMBER(B!D167),25*(Params!F$2+1-Rank!D167)/Params!F$2,"")</f>
        <v/>
      </c>
      <c r="E167" s="2" t="str">
        <f>IF(ISNUMBER(B!E167),25*(Params!G$2+1-Rank!E167)/Params!G$2,"")</f>
        <v/>
      </c>
      <c r="F167" s="2" t="str">
        <f>IF(ISNUMBER(B!F167),25*(Params!H$2+1-Rank!F167)/Params!H$2,"")</f>
        <v/>
      </c>
      <c r="G167" s="2" t="str">
        <f>IF(ISNUMBER(B!G167),25*(Params!I$2+1-Rank!G167)/Params!I$2,"")</f>
        <v/>
      </c>
      <c r="H167" s="2">
        <f>IF(ISNUMBER(B!H167),25*(Params!J$2+1-Rank!H167)/Params!J$2,"")</f>
        <v>3.7769784172661871</v>
      </c>
      <c r="I167" s="2" t="str">
        <f>IF(ISNUMBER(B!I167),25*(Params!K$2+1-Rank!I167)/Params!K$2,"")</f>
        <v/>
      </c>
      <c r="J167" s="2" t="str">
        <f>IF(ISNUMBER(B!J167),25*(Params!L$2+1-Rank!J167)/Params!L$2,"")</f>
        <v/>
      </c>
      <c r="K167" s="2" t="str">
        <f>IF(ISNUMBER(B!K167),25*(Params!M$2+1-Rank!K167)/Params!M$2,"")</f>
        <v/>
      </c>
      <c r="L167" s="2" t="str">
        <f>IF(ISNUMBER(B!L167),25*(Params!N$2+1-Rank!L167)/Params!N$2,"")</f>
        <v/>
      </c>
      <c r="M167" s="2" t="str">
        <f>IF(ISNUMBER(B!M167),25*(Params!O$2+1-Rank!M167)/Params!O$2,"")</f>
        <v/>
      </c>
      <c r="N167" s="2" t="str">
        <f>IF(ISNUMBER(B!N167),25*(Params!P$2+1-Rank!N167)/Params!P$2,"")</f>
        <v/>
      </c>
    </row>
    <row r="168" spans="1:14" x14ac:dyDescent="0.25">
      <c r="A168">
        <v>167</v>
      </c>
      <c r="B168" s="1" t="s">
        <v>195</v>
      </c>
      <c r="C168" s="2">
        <f>IF(ISNUMBER(B!C168),25*(Params!E$2+1-Rank!C168)/Params!E$2,"")</f>
        <v>20.121951219512194</v>
      </c>
      <c r="D168" s="2" t="str">
        <f>IF(ISNUMBER(B!D168),25*(Params!F$2+1-Rank!D168)/Params!F$2,"")</f>
        <v/>
      </c>
      <c r="E168" s="2" t="str">
        <f>IF(ISNUMBER(B!E168),25*(Params!G$2+1-Rank!E168)/Params!G$2,"")</f>
        <v/>
      </c>
      <c r="F168" s="2" t="str">
        <f>IF(ISNUMBER(B!F168),25*(Params!H$2+1-Rank!F168)/Params!H$2,"")</f>
        <v/>
      </c>
      <c r="G168" s="2" t="str">
        <f>IF(ISNUMBER(B!G168),25*(Params!I$2+1-Rank!G168)/Params!I$2,"")</f>
        <v/>
      </c>
      <c r="H168" s="2">
        <f>IF(ISNUMBER(B!H168),25*(Params!J$2+1-Rank!H168)/Params!J$2,"")</f>
        <v>9.1726618705035978</v>
      </c>
      <c r="I168" s="2" t="str">
        <f>IF(ISNUMBER(B!I168),25*(Params!K$2+1-Rank!I168)/Params!K$2,"")</f>
        <v/>
      </c>
      <c r="J168" s="2" t="str">
        <f>IF(ISNUMBER(B!J168),25*(Params!L$2+1-Rank!J168)/Params!L$2,"")</f>
        <v/>
      </c>
      <c r="K168" s="2" t="str">
        <f>IF(ISNUMBER(B!K168),25*(Params!M$2+1-Rank!K168)/Params!M$2,"")</f>
        <v/>
      </c>
      <c r="L168" s="2" t="str">
        <f>IF(ISNUMBER(B!L168),25*(Params!N$2+1-Rank!L168)/Params!N$2,"")</f>
        <v/>
      </c>
      <c r="M168" s="2" t="str">
        <f>IF(ISNUMBER(B!M168),25*(Params!O$2+1-Rank!M168)/Params!O$2,"")</f>
        <v/>
      </c>
      <c r="N168" s="2" t="str">
        <f>IF(ISNUMBER(B!N168),25*(Params!P$2+1-Rank!N168)/Params!P$2,"")</f>
        <v/>
      </c>
    </row>
    <row r="169" spans="1:14" x14ac:dyDescent="0.25">
      <c r="A169">
        <v>168</v>
      </c>
      <c r="B169" s="1" t="s">
        <v>196</v>
      </c>
      <c r="C169" s="2">
        <f>IF(ISNUMBER(B!C169),25*(Params!E$2+1-Rank!C169)/Params!E$2,"")</f>
        <v>23.414634146341463</v>
      </c>
      <c r="D169" s="2">
        <f>IF(ISNUMBER(B!D169),25*(Params!F$2+1-Rank!D169)/Params!F$2,"")</f>
        <v>22.448979591836736</v>
      </c>
      <c r="E169" s="2" t="str">
        <f>IF(ISNUMBER(B!E169),25*(Params!G$2+1-Rank!E169)/Params!G$2,"")</f>
        <v/>
      </c>
      <c r="F169" s="2" t="str">
        <f>IF(ISNUMBER(B!F169),25*(Params!H$2+1-Rank!F169)/Params!H$2,"")</f>
        <v/>
      </c>
      <c r="G169" s="2">
        <f>IF(ISNUMBER(B!G169),25*(Params!I$2+1-Rank!G169)/Params!I$2,"")</f>
        <v>18.201754385964911</v>
      </c>
      <c r="H169" s="2">
        <f>IF(ISNUMBER(B!H169),25*(Params!J$2+1-Rank!H169)/Params!J$2,"")</f>
        <v>16.546762589928058</v>
      </c>
      <c r="I169" s="2" t="str">
        <f>IF(ISNUMBER(B!I169),25*(Params!K$2+1-Rank!I169)/Params!K$2,"")</f>
        <v/>
      </c>
      <c r="J169" s="2" t="str">
        <f>IF(ISNUMBER(B!J169),25*(Params!L$2+1-Rank!J169)/Params!L$2,"")</f>
        <v/>
      </c>
      <c r="K169" s="2" t="str">
        <f>IF(ISNUMBER(B!K169),25*(Params!M$2+1-Rank!K169)/Params!M$2,"")</f>
        <v/>
      </c>
      <c r="L169" s="2" t="str">
        <f>IF(ISNUMBER(B!L169),25*(Params!N$2+1-Rank!L169)/Params!N$2,"")</f>
        <v/>
      </c>
      <c r="M169" s="2" t="str">
        <f>IF(ISNUMBER(B!M169),25*(Params!O$2+1-Rank!M169)/Params!O$2,"")</f>
        <v/>
      </c>
      <c r="N169" s="2" t="str">
        <f>IF(ISNUMBER(B!N169),25*(Params!P$2+1-Rank!N169)/Params!P$2,"")</f>
        <v/>
      </c>
    </row>
    <row r="170" spans="1:14" x14ac:dyDescent="0.25">
      <c r="A170">
        <v>169</v>
      </c>
      <c r="B170" s="1" t="s">
        <v>197</v>
      </c>
      <c r="C170" s="2">
        <f>IF(ISNUMBER(B!C170),25*(Params!E$2+1-Rank!C170)/Params!E$2,"")</f>
        <v>1.5853658536585367</v>
      </c>
      <c r="D170" s="2" t="str">
        <f>IF(ISNUMBER(B!D170),25*(Params!F$2+1-Rank!D170)/Params!F$2,"")</f>
        <v/>
      </c>
      <c r="E170" s="2" t="str">
        <f>IF(ISNUMBER(B!E170),25*(Params!G$2+1-Rank!E170)/Params!G$2,"")</f>
        <v/>
      </c>
      <c r="F170" s="2" t="str">
        <f>IF(ISNUMBER(B!F170),25*(Params!H$2+1-Rank!F170)/Params!H$2,"")</f>
        <v/>
      </c>
      <c r="G170" s="2" t="str">
        <f>IF(ISNUMBER(B!G170),25*(Params!I$2+1-Rank!G170)/Params!I$2,"")</f>
        <v/>
      </c>
      <c r="H170" s="2" t="str">
        <f>IF(ISNUMBER(B!H170),25*(Params!J$2+1-Rank!H170)/Params!J$2,"")</f>
        <v/>
      </c>
      <c r="I170" s="2" t="str">
        <f>IF(ISNUMBER(B!I170),25*(Params!K$2+1-Rank!I170)/Params!K$2,"")</f>
        <v/>
      </c>
      <c r="J170" s="2" t="str">
        <f>IF(ISNUMBER(B!J170),25*(Params!L$2+1-Rank!J170)/Params!L$2,"")</f>
        <v/>
      </c>
      <c r="K170" s="2" t="str">
        <f>IF(ISNUMBER(B!K170),25*(Params!M$2+1-Rank!K170)/Params!M$2,"")</f>
        <v/>
      </c>
      <c r="L170" s="2" t="str">
        <f>IF(ISNUMBER(B!L170),25*(Params!N$2+1-Rank!L170)/Params!N$2,"")</f>
        <v/>
      </c>
      <c r="M170" s="2" t="str">
        <f>IF(ISNUMBER(B!M170),25*(Params!O$2+1-Rank!M170)/Params!O$2,"")</f>
        <v/>
      </c>
      <c r="N170" s="2" t="str">
        <f>IF(ISNUMBER(B!N170),25*(Params!P$2+1-Rank!N170)/Params!P$2,"")</f>
        <v/>
      </c>
    </row>
    <row r="171" spans="1:14" x14ac:dyDescent="0.25">
      <c r="A171">
        <v>170</v>
      </c>
      <c r="B171" s="1" t="s">
        <v>198</v>
      </c>
      <c r="C171" s="2">
        <f>IF(ISNUMBER(B!C171),25*(Params!E$2+1-Rank!C171)/Params!E$2,"")</f>
        <v>3.2926829268292681</v>
      </c>
      <c r="D171" s="2">
        <f>IF(ISNUMBER(B!D171),25*(Params!F$2+1-Rank!D171)/Params!F$2,"")</f>
        <v>2.7210884353741496</v>
      </c>
      <c r="E171" s="2" t="str">
        <f>IF(ISNUMBER(B!E171),25*(Params!G$2+1-Rank!E171)/Params!G$2,"")</f>
        <v/>
      </c>
      <c r="F171" s="2" t="str">
        <f>IF(ISNUMBER(B!F171),25*(Params!H$2+1-Rank!F171)/Params!H$2,"")</f>
        <v/>
      </c>
      <c r="G171" s="2" t="str">
        <f>IF(ISNUMBER(B!G171),25*(Params!I$2+1-Rank!G171)/Params!I$2,"")</f>
        <v/>
      </c>
      <c r="H171" s="2">
        <f>IF(ISNUMBER(B!H171),25*(Params!J$2+1-Rank!H171)/Params!J$2,"")</f>
        <v>10.071942446043165</v>
      </c>
      <c r="I171" s="2" t="str">
        <f>IF(ISNUMBER(B!I171),25*(Params!K$2+1-Rank!I171)/Params!K$2,"")</f>
        <v/>
      </c>
      <c r="J171" s="2" t="str">
        <f>IF(ISNUMBER(B!J171),25*(Params!L$2+1-Rank!J171)/Params!L$2,"")</f>
        <v/>
      </c>
      <c r="K171" s="2" t="str">
        <f>IF(ISNUMBER(B!K171),25*(Params!M$2+1-Rank!K171)/Params!M$2,"")</f>
        <v/>
      </c>
      <c r="L171" s="2" t="str">
        <f>IF(ISNUMBER(B!L171),25*(Params!N$2+1-Rank!L171)/Params!N$2,"")</f>
        <v/>
      </c>
      <c r="M171" s="2">
        <f>IF(ISNUMBER(B!M171),25*(Params!O$2+1-Rank!M171)/Params!O$2,"")</f>
        <v>9.6385542168674707</v>
      </c>
      <c r="N171" s="2" t="str">
        <f>IF(ISNUMBER(B!N171),25*(Params!P$2+1-Rank!N171)/Params!P$2,"")</f>
        <v/>
      </c>
    </row>
    <row r="172" spans="1:14" x14ac:dyDescent="0.25">
      <c r="A172">
        <v>171</v>
      </c>
      <c r="B172" s="1" t="s">
        <v>199</v>
      </c>
      <c r="C172" s="2">
        <f>IF(ISNUMBER(B!C172),25*(Params!E$2+1-Rank!C172)/Params!E$2,"")</f>
        <v>4.8780487804878048</v>
      </c>
      <c r="D172" s="2" t="str">
        <f>IF(ISNUMBER(B!D172),25*(Params!F$2+1-Rank!D172)/Params!F$2,"")</f>
        <v/>
      </c>
      <c r="E172" s="2" t="str">
        <f>IF(ISNUMBER(B!E172),25*(Params!G$2+1-Rank!E172)/Params!G$2,"")</f>
        <v/>
      </c>
      <c r="F172" s="2" t="str">
        <f>IF(ISNUMBER(B!F172),25*(Params!H$2+1-Rank!F172)/Params!H$2,"")</f>
        <v/>
      </c>
      <c r="G172" s="2" t="str">
        <f>IF(ISNUMBER(B!G172),25*(Params!I$2+1-Rank!G172)/Params!I$2,"")</f>
        <v/>
      </c>
      <c r="H172" s="2" t="str">
        <f>IF(ISNUMBER(B!H172),25*(Params!J$2+1-Rank!H172)/Params!J$2,"")</f>
        <v/>
      </c>
      <c r="I172" s="2" t="str">
        <f>IF(ISNUMBER(B!I172),25*(Params!K$2+1-Rank!I172)/Params!K$2,"")</f>
        <v/>
      </c>
      <c r="J172" s="2" t="str">
        <f>IF(ISNUMBER(B!J172),25*(Params!L$2+1-Rank!J172)/Params!L$2,"")</f>
        <v/>
      </c>
      <c r="K172" s="2" t="str">
        <f>IF(ISNUMBER(B!K172),25*(Params!M$2+1-Rank!K172)/Params!M$2,"")</f>
        <v/>
      </c>
      <c r="L172" s="2" t="str">
        <f>IF(ISNUMBER(B!L172),25*(Params!N$2+1-Rank!L172)/Params!N$2,"")</f>
        <v/>
      </c>
      <c r="M172" s="2">
        <f>IF(ISNUMBER(B!M172),25*(Params!O$2+1-Rank!M172)/Params!O$2,"")</f>
        <v>11.144578313253012</v>
      </c>
      <c r="N172" s="2">
        <f>IF(ISNUMBER(B!N172),25*(Params!P$2+1-Rank!N172)/Params!P$2,"")</f>
        <v>8.7378640776699026</v>
      </c>
    </row>
    <row r="173" spans="1:14" x14ac:dyDescent="0.25">
      <c r="A173">
        <v>172</v>
      </c>
      <c r="B173" s="1" t="s">
        <v>200</v>
      </c>
      <c r="C173" s="2" t="str">
        <f>IF(ISNUMBER(B!C173),25*(Params!E$2+1-Rank!C173)/Params!E$2,"")</f>
        <v/>
      </c>
      <c r="D173" s="2" t="str">
        <f>IF(ISNUMBER(B!D173),25*(Params!F$2+1-Rank!D173)/Params!F$2,"")</f>
        <v/>
      </c>
      <c r="E173" s="2" t="str">
        <f>IF(ISNUMBER(B!E173),25*(Params!G$2+1-Rank!E173)/Params!G$2,"")</f>
        <v/>
      </c>
      <c r="F173" s="2" t="str">
        <f>IF(ISNUMBER(B!F173),25*(Params!H$2+1-Rank!F173)/Params!H$2,"")</f>
        <v/>
      </c>
      <c r="G173" s="2" t="str">
        <f>IF(ISNUMBER(B!G173),25*(Params!I$2+1-Rank!G173)/Params!I$2,"")</f>
        <v/>
      </c>
      <c r="H173" s="2" t="str">
        <f>IF(ISNUMBER(B!H173),25*(Params!J$2+1-Rank!H173)/Params!J$2,"")</f>
        <v/>
      </c>
      <c r="I173" s="2" t="str">
        <f>IF(ISNUMBER(B!I173),25*(Params!K$2+1-Rank!I173)/Params!K$2,"")</f>
        <v/>
      </c>
      <c r="J173" s="2" t="str">
        <f>IF(ISNUMBER(B!J173),25*(Params!L$2+1-Rank!J173)/Params!L$2,"")</f>
        <v/>
      </c>
      <c r="K173" s="2" t="str">
        <f>IF(ISNUMBER(B!K173),25*(Params!M$2+1-Rank!K173)/Params!M$2,"")</f>
        <v/>
      </c>
      <c r="L173" s="2" t="str">
        <f>IF(ISNUMBER(B!L173),25*(Params!N$2+1-Rank!L173)/Params!N$2,"")</f>
        <v/>
      </c>
      <c r="M173" s="2" t="str">
        <f>IF(ISNUMBER(B!M173),25*(Params!O$2+1-Rank!M173)/Params!O$2,"")</f>
        <v/>
      </c>
      <c r="N173" s="2" t="str">
        <f>IF(ISNUMBER(B!N173),25*(Params!P$2+1-Rank!N173)/Params!P$2,"")</f>
        <v/>
      </c>
    </row>
    <row r="174" spans="1:14" x14ac:dyDescent="0.25">
      <c r="A174">
        <v>173</v>
      </c>
      <c r="B174" s="1" t="s">
        <v>202</v>
      </c>
      <c r="C174" s="2" t="str">
        <f>IF(ISNUMBER(B!C174),25*(Params!E$2+1-Rank!C174)/Params!E$2,"")</f>
        <v/>
      </c>
      <c r="D174" s="2" t="str">
        <f>IF(ISNUMBER(B!D174),25*(Params!F$2+1-Rank!D174)/Params!F$2,"")</f>
        <v/>
      </c>
      <c r="E174" s="2" t="str">
        <f>IF(ISNUMBER(B!E174),25*(Params!G$2+1-Rank!E174)/Params!G$2,"")</f>
        <v/>
      </c>
      <c r="F174" s="2" t="str">
        <f>IF(ISNUMBER(B!F174),25*(Params!H$2+1-Rank!F174)/Params!H$2,"")</f>
        <v/>
      </c>
      <c r="G174" s="2" t="str">
        <f>IF(ISNUMBER(B!G174),25*(Params!I$2+1-Rank!G174)/Params!I$2,"")</f>
        <v/>
      </c>
      <c r="H174" s="2" t="str">
        <f>IF(ISNUMBER(B!H174),25*(Params!J$2+1-Rank!H174)/Params!J$2,"")</f>
        <v/>
      </c>
      <c r="I174" s="2" t="str">
        <f>IF(ISNUMBER(B!I174),25*(Params!K$2+1-Rank!I174)/Params!K$2,"")</f>
        <v/>
      </c>
      <c r="J174" s="2" t="str">
        <f>IF(ISNUMBER(B!J174),25*(Params!L$2+1-Rank!J174)/Params!L$2,"")</f>
        <v/>
      </c>
      <c r="K174" s="2" t="str">
        <f>IF(ISNUMBER(B!K174),25*(Params!M$2+1-Rank!K174)/Params!M$2,"")</f>
        <v/>
      </c>
      <c r="L174" s="2" t="str">
        <f>IF(ISNUMBER(B!L174),25*(Params!N$2+1-Rank!L174)/Params!N$2,"")</f>
        <v/>
      </c>
      <c r="M174" s="2" t="str">
        <f>IF(ISNUMBER(B!M174),25*(Params!O$2+1-Rank!M174)/Params!O$2,"")</f>
        <v/>
      </c>
      <c r="N174" s="2" t="str">
        <f>IF(ISNUMBER(B!N174),25*(Params!P$2+1-Rank!N174)/Params!P$2,"")</f>
        <v/>
      </c>
    </row>
    <row r="175" spans="1:14" x14ac:dyDescent="0.25">
      <c r="A175">
        <v>174</v>
      </c>
      <c r="B175" s="1" t="s">
        <v>203</v>
      </c>
      <c r="C175" s="2">
        <f>IF(ISNUMBER(B!C175),25*(Params!E$2+1-Rank!C175)/Params!E$2,"")</f>
        <v>22.926829268292682</v>
      </c>
      <c r="D175" s="2" t="str">
        <f>IF(ISNUMBER(B!D175),25*(Params!F$2+1-Rank!D175)/Params!F$2,"")</f>
        <v/>
      </c>
      <c r="E175" s="2" t="str">
        <f>IF(ISNUMBER(B!E175),25*(Params!G$2+1-Rank!E175)/Params!G$2,"")</f>
        <v/>
      </c>
      <c r="F175" s="2" t="str">
        <f>IF(ISNUMBER(B!F175),25*(Params!H$2+1-Rank!F175)/Params!H$2,"")</f>
        <v/>
      </c>
      <c r="G175" s="2">
        <f>IF(ISNUMBER(B!G175),25*(Params!I$2+1-Rank!G175)/Params!I$2,"")</f>
        <v>14.912280701754385</v>
      </c>
      <c r="H175" s="2">
        <f>IF(ISNUMBER(B!H175),25*(Params!J$2+1-Rank!H175)/Params!J$2,"")</f>
        <v>16.906474820143885</v>
      </c>
      <c r="I175" s="2" t="str">
        <f>IF(ISNUMBER(B!I175),25*(Params!K$2+1-Rank!I175)/Params!K$2,"")</f>
        <v/>
      </c>
      <c r="J175" s="2">
        <f>IF(ISNUMBER(B!J175),25*(Params!L$2+1-Rank!J175)/Params!L$2,"")</f>
        <v>13.75968992248062</v>
      </c>
      <c r="K175" s="2">
        <f>IF(ISNUMBER(B!K175),25*(Params!M$2+1-Rank!K175)/Params!M$2,"")</f>
        <v>5</v>
      </c>
      <c r="L175" s="2" t="str">
        <f>IF(ISNUMBER(B!L175),25*(Params!N$2+1-Rank!L175)/Params!N$2,"")</f>
        <v/>
      </c>
      <c r="M175" s="2" t="str">
        <f>IF(ISNUMBER(B!M175),25*(Params!O$2+1-Rank!M175)/Params!O$2,"")</f>
        <v/>
      </c>
      <c r="N175" s="2" t="str">
        <f>IF(ISNUMBER(B!N175),25*(Params!P$2+1-Rank!N175)/Params!P$2,"")</f>
        <v/>
      </c>
    </row>
    <row r="176" spans="1:14" x14ac:dyDescent="0.25">
      <c r="A176">
        <v>175</v>
      </c>
      <c r="B176" s="1" t="s">
        <v>204</v>
      </c>
      <c r="C176" s="2">
        <f>IF(ISNUMBER(B!C176),25*(Params!E$2+1-Rank!C176)/Params!E$2,"")</f>
        <v>9.7560975609756095</v>
      </c>
      <c r="D176" s="2">
        <f>IF(ISNUMBER(B!D176),25*(Params!F$2+1-Rank!D176)/Params!F$2,"")</f>
        <v>5.7823129251700678</v>
      </c>
      <c r="E176" s="2" t="str">
        <f>IF(ISNUMBER(B!E176),25*(Params!G$2+1-Rank!E176)/Params!G$2,"")</f>
        <v/>
      </c>
      <c r="F176" s="2">
        <f>IF(ISNUMBER(B!F176),25*(Params!H$2+1-Rank!F176)/Params!H$2,"")</f>
        <v>3.125</v>
      </c>
      <c r="G176" s="2">
        <f>IF(ISNUMBER(B!G176),25*(Params!I$2+1-Rank!G176)/Params!I$2,"")</f>
        <v>8.7719298245614041</v>
      </c>
      <c r="H176" s="2" t="str">
        <f>IF(ISNUMBER(B!H176),25*(Params!J$2+1-Rank!H176)/Params!J$2,"")</f>
        <v/>
      </c>
      <c r="I176" s="2" t="str">
        <f>IF(ISNUMBER(B!I176),25*(Params!K$2+1-Rank!I176)/Params!K$2,"")</f>
        <v/>
      </c>
      <c r="J176" s="2">
        <f>IF(ISNUMBER(B!J176),25*(Params!L$2+1-Rank!J176)/Params!L$2,"")</f>
        <v>15.891472868217054</v>
      </c>
      <c r="K176" s="2" t="str">
        <f>IF(ISNUMBER(B!K176),25*(Params!M$2+1-Rank!K176)/Params!M$2,"")</f>
        <v/>
      </c>
      <c r="L176" s="2" t="str">
        <f>IF(ISNUMBER(B!L176),25*(Params!N$2+1-Rank!L176)/Params!N$2,"")</f>
        <v/>
      </c>
      <c r="M176" s="2" t="str">
        <f>IF(ISNUMBER(B!M176),25*(Params!O$2+1-Rank!M176)/Params!O$2,"")</f>
        <v/>
      </c>
      <c r="N176" s="2" t="str">
        <f>IF(ISNUMBER(B!N176),25*(Params!P$2+1-Rank!N176)/Params!P$2,"")</f>
        <v/>
      </c>
    </row>
    <row r="177" spans="1:14" x14ac:dyDescent="0.25">
      <c r="A177">
        <v>176</v>
      </c>
      <c r="B177" s="1" t="s">
        <v>205</v>
      </c>
      <c r="C177" s="2">
        <f>IF(ISNUMBER(B!C177),25*(Params!E$2+1-Rank!C177)/Params!E$2,"")</f>
        <v>7.0731707317073171</v>
      </c>
      <c r="D177" s="2">
        <f>IF(ISNUMBER(B!D177),25*(Params!F$2+1-Rank!D177)/Params!F$2,"")</f>
        <v>3.4013605442176869</v>
      </c>
      <c r="E177" s="2" t="str">
        <f>IF(ISNUMBER(B!E177),25*(Params!G$2+1-Rank!E177)/Params!G$2,"")</f>
        <v/>
      </c>
      <c r="F177" s="2" t="str">
        <f>IF(ISNUMBER(B!F177),25*(Params!H$2+1-Rank!F177)/Params!H$2,"")</f>
        <v/>
      </c>
      <c r="G177" s="2">
        <f>IF(ISNUMBER(B!G177),25*(Params!I$2+1-Rank!G177)/Params!I$2,"")</f>
        <v>4.3859649122807021</v>
      </c>
      <c r="H177" s="2" t="str">
        <f>IF(ISNUMBER(B!H177),25*(Params!J$2+1-Rank!H177)/Params!J$2,"")</f>
        <v/>
      </c>
      <c r="I177" s="2" t="str">
        <f>IF(ISNUMBER(B!I177),25*(Params!K$2+1-Rank!I177)/Params!K$2,"")</f>
        <v/>
      </c>
      <c r="J177" s="2" t="str">
        <f>IF(ISNUMBER(B!J177),25*(Params!L$2+1-Rank!J177)/Params!L$2,"")</f>
        <v/>
      </c>
      <c r="K177" s="2" t="str">
        <f>IF(ISNUMBER(B!K177),25*(Params!M$2+1-Rank!K177)/Params!M$2,"")</f>
        <v/>
      </c>
      <c r="L177" s="2" t="str">
        <f>IF(ISNUMBER(B!L177),25*(Params!N$2+1-Rank!L177)/Params!N$2,"")</f>
        <v/>
      </c>
      <c r="M177" s="2">
        <f>IF(ISNUMBER(B!M177),25*(Params!O$2+1-Rank!M177)/Params!O$2,"")</f>
        <v>3.0120481927710845</v>
      </c>
      <c r="N177" s="2" t="str">
        <f>IF(ISNUMBER(B!N177),25*(Params!P$2+1-Rank!N177)/Params!P$2,"")</f>
        <v/>
      </c>
    </row>
    <row r="178" spans="1:14" x14ac:dyDescent="0.25">
      <c r="A178">
        <v>177</v>
      </c>
      <c r="B178" s="1" t="s">
        <v>206</v>
      </c>
      <c r="C178" s="2">
        <f>IF(ISNUMBER(B!C178),25*(Params!E$2+1-Rank!C178)/Params!E$2,"")</f>
        <v>16.829268292682926</v>
      </c>
      <c r="D178" s="2" t="str">
        <f>IF(ISNUMBER(B!D178),25*(Params!F$2+1-Rank!D178)/Params!F$2,"")</f>
        <v/>
      </c>
      <c r="E178" s="2">
        <f>IF(ISNUMBER(B!E178),25*(Params!G$2+1-Rank!E178)/Params!G$2,"")</f>
        <v>5.5084745762711869</v>
      </c>
      <c r="F178" s="2">
        <f>IF(ISNUMBER(B!F178),25*(Params!H$2+1-Rank!F178)/Params!H$2,"")</f>
        <v>16.071428571428573</v>
      </c>
      <c r="G178" s="2" t="str">
        <f>IF(ISNUMBER(B!G178),25*(Params!I$2+1-Rank!G178)/Params!I$2,"")</f>
        <v/>
      </c>
      <c r="H178" s="2">
        <f>IF(ISNUMBER(B!H178),25*(Params!J$2+1-Rank!H178)/Params!J$2,"")</f>
        <v>4.3165467625899279</v>
      </c>
      <c r="I178" s="2" t="str">
        <f>IF(ISNUMBER(B!I178),25*(Params!K$2+1-Rank!I178)/Params!K$2,"")</f>
        <v/>
      </c>
      <c r="J178" s="2" t="str">
        <f>IF(ISNUMBER(B!J178),25*(Params!L$2+1-Rank!J178)/Params!L$2,"")</f>
        <v/>
      </c>
      <c r="K178" s="2" t="str">
        <f>IF(ISNUMBER(B!K178),25*(Params!M$2+1-Rank!K178)/Params!M$2,"")</f>
        <v/>
      </c>
      <c r="L178" s="2" t="str">
        <f>IF(ISNUMBER(B!L178),25*(Params!N$2+1-Rank!L178)/Params!N$2,"")</f>
        <v/>
      </c>
      <c r="M178" s="2" t="str">
        <f>IF(ISNUMBER(B!M178),25*(Params!O$2+1-Rank!M178)/Params!O$2,"")</f>
        <v/>
      </c>
      <c r="N178" s="2" t="str">
        <f>IF(ISNUMBER(B!N178),25*(Params!P$2+1-Rank!N178)/Params!P$2,"")</f>
        <v/>
      </c>
    </row>
    <row r="179" spans="1:14" x14ac:dyDescent="0.25">
      <c r="A179">
        <v>178</v>
      </c>
      <c r="B179" s="1" t="s">
        <v>207</v>
      </c>
      <c r="C179" s="2" t="str">
        <f>IF(ISNUMBER(B!C179),25*(Params!E$2+1-Rank!C179)/Params!E$2,"")</f>
        <v/>
      </c>
      <c r="D179" s="2">
        <f>IF(ISNUMBER(B!D179),25*(Params!F$2+1-Rank!D179)/Params!F$2,"")</f>
        <v>10.374149659863946</v>
      </c>
      <c r="E179" s="2" t="str">
        <f>IF(ISNUMBER(B!E179),25*(Params!G$2+1-Rank!E179)/Params!G$2,"")</f>
        <v/>
      </c>
      <c r="F179" s="2" t="str">
        <f>IF(ISNUMBER(B!F179),25*(Params!H$2+1-Rank!F179)/Params!H$2,"")</f>
        <v/>
      </c>
      <c r="G179" s="2" t="str">
        <f>IF(ISNUMBER(B!G179),25*(Params!I$2+1-Rank!G179)/Params!I$2,"")</f>
        <v/>
      </c>
      <c r="H179" s="2">
        <f>IF(ISNUMBER(B!H179),25*(Params!J$2+1-Rank!H179)/Params!J$2,"")</f>
        <v>2.1582733812949639</v>
      </c>
      <c r="I179" s="2" t="str">
        <f>IF(ISNUMBER(B!I179),25*(Params!K$2+1-Rank!I179)/Params!K$2,"")</f>
        <v/>
      </c>
      <c r="J179" s="2" t="str">
        <f>IF(ISNUMBER(B!J179),25*(Params!L$2+1-Rank!J179)/Params!L$2,"")</f>
        <v/>
      </c>
      <c r="K179" s="2" t="str">
        <f>IF(ISNUMBER(B!K179),25*(Params!M$2+1-Rank!K179)/Params!M$2,"")</f>
        <v/>
      </c>
      <c r="L179" s="2" t="str">
        <f>IF(ISNUMBER(B!L179),25*(Params!N$2+1-Rank!L179)/Params!N$2,"")</f>
        <v/>
      </c>
      <c r="M179" s="2" t="str">
        <f>IF(ISNUMBER(B!M179),25*(Params!O$2+1-Rank!M179)/Params!O$2,"")</f>
        <v/>
      </c>
      <c r="N179" s="2" t="str">
        <f>IF(ISNUMBER(B!N179),25*(Params!P$2+1-Rank!N179)/Params!P$2,"")</f>
        <v/>
      </c>
    </row>
    <row r="180" spans="1:14" x14ac:dyDescent="0.25">
      <c r="A180">
        <v>179</v>
      </c>
      <c r="B180" s="1" t="s">
        <v>208</v>
      </c>
      <c r="C180" s="2">
        <f>IF(ISNUMBER(B!C180),25*(Params!E$2+1-Rank!C180)/Params!E$2,"")</f>
        <v>11.951219512195122</v>
      </c>
      <c r="D180" s="2" t="str">
        <f>IF(ISNUMBER(B!D180),25*(Params!F$2+1-Rank!D180)/Params!F$2,"")</f>
        <v/>
      </c>
      <c r="E180" s="2" t="str">
        <f>IF(ISNUMBER(B!E180),25*(Params!G$2+1-Rank!E180)/Params!G$2,"")</f>
        <v/>
      </c>
      <c r="F180" s="2" t="str">
        <f>IF(ISNUMBER(B!F180),25*(Params!H$2+1-Rank!F180)/Params!H$2,"")</f>
        <v/>
      </c>
      <c r="G180" s="2" t="str">
        <f>IF(ISNUMBER(B!G180),25*(Params!I$2+1-Rank!G180)/Params!I$2,"")</f>
        <v/>
      </c>
      <c r="H180" s="2" t="str">
        <f>IF(ISNUMBER(B!H180),25*(Params!J$2+1-Rank!H180)/Params!J$2,"")</f>
        <v/>
      </c>
      <c r="I180" s="2" t="str">
        <f>IF(ISNUMBER(B!I180),25*(Params!K$2+1-Rank!I180)/Params!K$2,"")</f>
        <v/>
      </c>
      <c r="J180" s="2" t="str">
        <f>IF(ISNUMBER(B!J180),25*(Params!L$2+1-Rank!J180)/Params!L$2,"")</f>
        <v/>
      </c>
      <c r="K180" s="2" t="str">
        <f>IF(ISNUMBER(B!K180),25*(Params!M$2+1-Rank!K180)/Params!M$2,"")</f>
        <v/>
      </c>
      <c r="L180" s="2" t="str">
        <f>IF(ISNUMBER(B!L180),25*(Params!N$2+1-Rank!L180)/Params!N$2,"")</f>
        <v/>
      </c>
      <c r="M180" s="2" t="str">
        <f>IF(ISNUMBER(B!M180),25*(Params!O$2+1-Rank!M180)/Params!O$2,"")</f>
        <v/>
      </c>
      <c r="N180" s="2" t="str">
        <f>IF(ISNUMBER(B!N180),25*(Params!P$2+1-Rank!N180)/Params!P$2,"")</f>
        <v/>
      </c>
    </row>
    <row r="181" spans="1:14" x14ac:dyDescent="0.25">
      <c r="A181">
        <v>180</v>
      </c>
      <c r="B181" s="1" t="s">
        <v>209</v>
      </c>
      <c r="C181" s="2" t="str">
        <f>IF(ISNUMBER(B!C181),25*(Params!E$2+1-Rank!C181)/Params!E$2,"")</f>
        <v/>
      </c>
      <c r="D181" s="2" t="str">
        <f>IF(ISNUMBER(B!D181),25*(Params!F$2+1-Rank!D181)/Params!F$2,"")</f>
        <v/>
      </c>
      <c r="E181" s="2" t="str">
        <f>IF(ISNUMBER(B!E181),25*(Params!G$2+1-Rank!E181)/Params!G$2,"")</f>
        <v/>
      </c>
      <c r="F181" s="2" t="str">
        <f>IF(ISNUMBER(B!F181),25*(Params!H$2+1-Rank!F181)/Params!H$2,"")</f>
        <v/>
      </c>
      <c r="G181" s="2" t="str">
        <f>IF(ISNUMBER(B!G181),25*(Params!I$2+1-Rank!G181)/Params!I$2,"")</f>
        <v/>
      </c>
      <c r="H181" s="2" t="str">
        <f>IF(ISNUMBER(B!H181),25*(Params!J$2+1-Rank!H181)/Params!J$2,"")</f>
        <v/>
      </c>
      <c r="I181" s="2" t="str">
        <f>IF(ISNUMBER(B!I181),25*(Params!K$2+1-Rank!I181)/Params!K$2,"")</f>
        <v/>
      </c>
      <c r="J181" s="2">
        <f>IF(ISNUMBER(B!J181),25*(Params!L$2+1-Rank!J181)/Params!L$2,"")</f>
        <v>9.1085271317829459</v>
      </c>
      <c r="K181" s="2" t="str">
        <f>IF(ISNUMBER(B!K181),25*(Params!M$2+1-Rank!K181)/Params!M$2,"")</f>
        <v/>
      </c>
      <c r="L181" s="2" t="str">
        <f>IF(ISNUMBER(B!L181),25*(Params!N$2+1-Rank!L181)/Params!N$2,"")</f>
        <v/>
      </c>
      <c r="M181" s="2" t="str">
        <f>IF(ISNUMBER(B!M181),25*(Params!O$2+1-Rank!M181)/Params!O$2,"")</f>
        <v/>
      </c>
      <c r="N181" s="2" t="str">
        <f>IF(ISNUMBER(B!N181),25*(Params!P$2+1-Rank!N181)/Params!P$2,"")</f>
        <v/>
      </c>
    </row>
    <row r="182" spans="1:14" x14ac:dyDescent="0.25">
      <c r="A182">
        <v>181</v>
      </c>
      <c r="B182" s="1" t="s">
        <v>210</v>
      </c>
      <c r="C182" s="2">
        <f>IF(ISNUMBER(B!C182),25*(Params!E$2+1-Rank!C182)/Params!E$2,"")</f>
        <v>21.951219512195124</v>
      </c>
      <c r="D182" s="2">
        <f>IF(ISNUMBER(B!D182),25*(Params!F$2+1-Rank!D182)/Params!F$2,"")</f>
        <v>12.414965986394558</v>
      </c>
      <c r="E182" s="2" t="str">
        <f>IF(ISNUMBER(B!E182),25*(Params!G$2+1-Rank!E182)/Params!G$2,"")</f>
        <v/>
      </c>
      <c r="F182" s="2" t="str">
        <f>IF(ISNUMBER(B!F182),25*(Params!H$2+1-Rank!F182)/Params!H$2,"")</f>
        <v/>
      </c>
      <c r="G182" s="2" t="str">
        <f>IF(ISNUMBER(B!G182),25*(Params!I$2+1-Rank!G182)/Params!I$2,"")</f>
        <v/>
      </c>
      <c r="H182" s="2" t="str">
        <f>IF(ISNUMBER(B!H182),25*(Params!J$2+1-Rank!H182)/Params!J$2,"")</f>
        <v/>
      </c>
      <c r="I182" s="2" t="str">
        <f>IF(ISNUMBER(B!I182),25*(Params!K$2+1-Rank!I182)/Params!K$2,"")</f>
        <v/>
      </c>
      <c r="J182" s="2" t="str">
        <f>IF(ISNUMBER(B!J182),25*(Params!L$2+1-Rank!J182)/Params!L$2,"")</f>
        <v/>
      </c>
      <c r="K182" s="2" t="str">
        <f>IF(ISNUMBER(B!K182),25*(Params!M$2+1-Rank!K182)/Params!M$2,"")</f>
        <v/>
      </c>
      <c r="L182" s="2" t="str">
        <f>IF(ISNUMBER(B!L182),25*(Params!N$2+1-Rank!L182)/Params!N$2,"")</f>
        <v/>
      </c>
      <c r="M182" s="2" t="str">
        <f>IF(ISNUMBER(B!M182),25*(Params!O$2+1-Rank!M182)/Params!O$2,"")</f>
        <v/>
      </c>
      <c r="N182" s="2" t="str">
        <f>IF(ISNUMBER(B!N182),25*(Params!P$2+1-Rank!N182)/Params!P$2,"")</f>
        <v/>
      </c>
    </row>
    <row r="183" spans="1:14" x14ac:dyDescent="0.25">
      <c r="A183">
        <v>182</v>
      </c>
      <c r="B183" s="1" t="s">
        <v>211</v>
      </c>
      <c r="C183" s="2">
        <f>IF(ISNUMBER(B!C183),25*(Params!E$2+1-Rank!C183)/Params!E$2,"")</f>
        <v>1.0975609756097562</v>
      </c>
      <c r="D183" s="2" t="str">
        <f>IF(ISNUMBER(B!D183),25*(Params!F$2+1-Rank!D183)/Params!F$2,"")</f>
        <v/>
      </c>
      <c r="E183" s="2" t="str">
        <f>IF(ISNUMBER(B!E183),25*(Params!G$2+1-Rank!E183)/Params!G$2,"")</f>
        <v/>
      </c>
      <c r="F183" s="2" t="str">
        <f>IF(ISNUMBER(B!F183),25*(Params!H$2+1-Rank!F183)/Params!H$2,"")</f>
        <v/>
      </c>
      <c r="G183" s="2">
        <f>IF(ISNUMBER(B!G183),25*(Params!I$2+1-Rank!G183)/Params!I$2,"")</f>
        <v>0.43859649122807015</v>
      </c>
      <c r="H183" s="2" t="str">
        <f>IF(ISNUMBER(B!H183),25*(Params!J$2+1-Rank!H183)/Params!J$2,"")</f>
        <v/>
      </c>
      <c r="I183" s="2" t="str">
        <f>IF(ISNUMBER(B!I183),25*(Params!K$2+1-Rank!I183)/Params!K$2,"")</f>
        <v/>
      </c>
      <c r="J183" s="2" t="str">
        <f>IF(ISNUMBER(B!J183),25*(Params!L$2+1-Rank!J183)/Params!L$2,"")</f>
        <v/>
      </c>
      <c r="K183" s="2" t="str">
        <f>IF(ISNUMBER(B!K183),25*(Params!M$2+1-Rank!K183)/Params!M$2,"")</f>
        <v/>
      </c>
      <c r="L183" s="2" t="str">
        <f>IF(ISNUMBER(B!L183),25*(Params!N$2+1-Rank!L183)/Params!N$2,"")</f>
        <v/>
      </c>
      <c r="M183" s="2" t="str">
        <f>IF(ISNUMBER(B!M183),25*(Params!O$2+1-Rank!M183)/Params!O$2,"")</f>
        <v/>
      </c>
      <c r="N183" s="2" t="str">
        <f>IF(ISNUMBER(B!N183),25*(Params!P$2+1-Rank!N183)/Params!P$2,"")</f>
        <v/>
      </c>
    </row>
    <row r="184" spans="1:14" x14ac:dyDescent="0.25">
      <c r="A184">
        <v>183</v>
      </c>
      <c r="B184" s="1" t="s">
        <v>212</v>
      </c>
      <c r="C184" s="2">
        <f>IF(ISNUMBER(B!C184),25*(Params!E$2+1-Rank!C184)/Params!E$2,"")</f>
        <v>17.804878048780488</v>
      </c>
      <c r="D184" s="2">
        <f>IF(ISNUMBER(B!D184),25*(Params!F$2+1-Rank!D184)/Params!F$2,"")</f>
        <v>22.789115646258505</v>
      </c>
      <c r="E184" s="2" t="str">
        <f>IF(ISNUMBER(B!E184),25*(Params!G$2+1-Rank!E184)/Params!G$2,"")</f>
        <v/>
      </c>
      <c r="F184" s="2" t="str">
        <f>IF(ISNUMBER(B!F184),25*(Params!H$2+1-Rank!F184)/Params!H$2,"")</f>
        <v/>
      </c>
      <c r="G184" s="2" t="str">
        <f>IF(ISNUMBER(B!G184),25*(Params!I$2+1-Rank!G184)/Params!I$2,"")</f>
        <v/>
      </c>
      <c r="H184" s="2" t="str">
        <f>IF(ISNUMBER(B!H184),25*(Params!J$2+1-Rank!H184)/Params!J$2,"")</f>
        <v/>
      </c>
      <c r="I184" s="2">
        <f>IF(ISNUMBER(B!I184),25*(Params!K$2+1-Rank!I184)/Params!K$2,"")</f>
        <v>16.129032258064516</v>
      </c>
      <c r="J184" s="2" t="str">
        <f>IF(ISNUMBER(B!J184),25*(Params!L$2+1-Rank!J184)/Params!L$2,"")</f>
        <v/>
      </c>
      <c r="K184" s="2" t="str">
        <f>IF(ISNUMBER(B!K184),25*(Params!M$2+1-Rank!K184)/Params!M$2,"")</f>
        <v/>
      </c>
      <c r="L184" s="2">
        <f>IF(ISNUMBER(B!L184),25*(Params!N$2+1-Rank!L184)/Params!N$2,"")</f>
        <v>21.764705882352942</v>
      </c>
      <c r="M184" s="2" t="str">
        <f>IF(ISNUMBER(B!M184),25*(Params!O$2+1-Rank!M184)/Params!O$2,"")</f>
        <v/>
      </c>
      <c r="N184" s="2" t="str">
        <f>IF(ISNUMBER(B!N184),25*(Params!P$2+1-Rank!N184)/Params!P$2,"")</f>
        <v/>
      </c>
    </row>
    <row r="185" spans="1:14" x14ac:dyDescent="0.25">
      <c r="A185">
        <v>184</v>
      </c>
      <c r="B185" s="1" t="s">
        <v>213</v>
      </c>
      <c r="C185" s="2">
        <f>IF(ISNUMBER(B!C185),25*(Params!E$2+1-Rank!C185)/Params!E$2,"")</f>
        <v>15.975609756097562</v>
      </c>
      <c r="D185" s="2" t="str">
        <f>IF(ISNUMBER(B!D185),25*(Params!F$2+1-Rank!D185)/Params!F$2,"")</f>
        <v/>
      </c>
      <c r="E185" s="2" t="str">
        <f>IF(ISNUMBER(B!E185),25*(Params!G$2+1-Rank!E185)/Params!G$2,"")</f>
        <v/>
      </c>
      <c r="F185" s="2" t="str">
        <f>IF(ISNUMBER(B!F185),25*(Params!H$2+1-Rank!F185)/Params!H$2,"")</f>
        <v/>
      </c>
      <c r="G185" s="2">
        <f>IF(ISNUMBER(B!G185),25*(Params!I$2+1-Rank!G185)/Params!I$2,"")</f>
        <v>2.8508771929824563</v>
      </c>
      <c r="H185" s="2">
        <f>IF(ISNUMBER(B!H185),25*(Params!J$2+1-Rank!H185)/Params!J$2,"")</f>
        <v>1.4388489208633093</v>
      </c>
      <c r="I185" s="2" t="str">
        <f>IF(ISNUMBER(B!I185),25*(Params!K$2+1-Rank!I185)/Params!K$2,"")</f>
        <v/>
      </c>
      <c r="J185" s="2" t="str">
        <f>IF(ISNUMBER(B!J185),25*(Params!L$2+1-Rank!J185)/Params!L$2,"")</f>
        <v/>
      </c>
      <c r="K185" s="2">
        <f>IF(ISNUMBER(B!K185),25*(Params!M$2+1-Rank!K185)/Params!M$2,"")</f>
        <v>5.833333333333333</v>
      </c>
      <c r="L185" s="2" t="str">
        <f>IF(ISNUMBER(B!L185),25*(Params!N$2+1-Rank!L185)/Params!N$2,"")</f>
        <v/>
      </c>
      <c r="M185" s="2" t="str">
        <f>IF(ISNUMBER(B!M185),25*(Params!O$2+1-Rank!M185)/Params!O$2,"")</f>
        <v/>
      </c>
      <c r="N185" s="2" t="str">
        <f>IF(ISNUMBER(B!N185),25*(Params!P$2+1-Rank!N185)/Params!P$2,"")</f>
        <v/>
      </c>
    </row>
    <row r="186" spans="1:14" x14ac:dyDescent="0.25">
      <c r="A186">
        <v>185</v>
      </c>
      <c r="B186" s="1" t="s">
        <v>214</v>
      </c>
      <c r="C186" s="2" t="str">
        <f>IF(ISNUMBER(B!C186),25*(Params!E$2+1-Rank!C186)/Params!E$2,"")</f>
        <v/>
      </c>
      <c r="D186" s="2" t="str">
        <f>IF(ISNUMBER(B!D186),25*(Params!F$2+1-Rank!D186)/Params!F$2,"")</f>
        <v/>
      </c>
      <c r="E186" s="2" t="str">
        <f>IF(ISNUMBER(B!E186),25*(Params!G$2+1-Rank!E186)/Params!G$2,"")</f>
        <v/>
      </c>
      <c r="F186" s="2" t="str">
        <f>IF(ISNUMBER(B!F186),25*(Params!H$2+1-Rank!F186)/Params!H$2,"")</f>
        <v/>
      </c>
      <c r="G186" s="2" t="str">
        <f>IF(ISNUMBER(B!G186),25*(Params!I$2+1-Rank!G186)/Params!I$2,"")</f>
        <v/>
      </c>
      <c r="H186" s="2" t="str">
        <f>IF(ISNUMBER(B!H186),25*(Params!J$2+1-Rank!H186)/Params!J$2,"")</f>
        <v/>
      </c>
      <c r="I186" s="2" t="str">
        <f>IF(ISNUMBER(B!I186),25*(Params!K$2+1-Rank!I186)/Params!K$2,"")</f>
        <v/>
      </c>
      <c r="J186" s="2" t="str">
        <f>IF(ISNUMBER(B!J186),25*(Params!L$2+1-Rank!J186)/Params!L$2,"")</f>
        <v/>
      </c>
      <c r="K186" s="2" t="str">
        <f>IF(ISNUMBER(B!K186),25*(Params!M$2+1-Rank!K186)/Params!M$2,"")</f>
        <v/>
      </c>
      <c r="L186" s="2" t="str">
        <f>IF(ISNUMBER(B!L186),25*(Params!N$2+1-Rank!L186)/Params!N$2,"")</f>
        <v/>
      </c>
      <c r="M186" s="2" t="str">
        <f>IF(ISNUMBER(B!M186),25*(Params!O$2+1-Rank!M186)/Params!O$2,"")</f>
        <v/>
      </c>
      <c r="N186" s="2" t="str">
        <f>IF(ISNUMBER(B!N186),25*(Params!P$2+1-Rank!N186)/Params!P$2,"")</f>
        <v/>
      </c>
    </row>
    <row r="187" spans="1:14" x14ac:dyDescent="0.25">
      <c r="A187">
        <v>186</v>
      </c>
      <c r="B187" s="1" t="s">
        <v>216</v>
      </c>
      <c r="C187" s="2" t="str">
        <f>IF(ISNUMBER(B!C187),25*(Params!E$2+1-Rank!C187)/Params!E$2,"")</f>
        <v/>
      </c>
      <c r="D187" s="2" t="str">
        <f>IF(ISNUMBER(B!D187),25*(Params!F$2+1-Rank!D187)/Params!F$2,"")</f>
        <v/>
      </c>
      <c r="E187" s="2" t="str">
        <f>IF(ISNUMBER(B!E187),25*(Params!G$2+1-Rank!E187)/Params!G$2,"")</f>
        <v/>
      </c>
      <c r="F187" s="2" t="str">
        <f>IF(ISNUMBER(B!F187),25*(Params!H$2+1-Rank!F187)/Params!H$2,"")</f>
        <v/>
      </c>
      <c r="G187" s="2" t="str">
        <f>IF(ISNUMBER(B!G187),25*(Params!I$2+1-Rank!G187)/Params!I$2,"")</f>
        <v/>
      </c>
      <c r="H187" s="2" t="str">
        <f>IF(ISNUMBER(B!H187),25*(Params!J$2+1-Rank!H187)/Params!J$2,"")</f>
        <v/>
      </c>
      <c r="I187" s="2" t="str">
        <f>IF(ISNUMBER(B!I187),25*(Params!K$2+1-Rank!I187)/Params!K$2,"")</f>
        <v/>
      </c>
      <c r="J187" s="2" t="str">
        <f>IF(ISNUMBER(B!J187),25*(Params!L$2+1-Rank!J187)/Params!L$2,"")</f>
        <v/>
      </c>
      <c r="K187" s="2" t="str">
        <f>IF(ISNUMBER(B!K187),25*(Params!M$2+1-Rank!K187)/Params!M$2,"")</f>
        <v/>
      </c>
      <c r="L187" s="2" t="str">
        <f>IF(ISNUMBER(B!L187),25*(Params!N$2+1-Rank!L187)/Params!N$2,"")</f>
        <v/>
      </c>
      <c r="M187" s="2" t="str">
        <f>IF(ISNUMBER(B!M187),25*(Params!O$2+1-Rank!M187)/Params!O$2,"")</f>
        <v/>
      </c>
      <c r="N187" s="2" t="str">
        <f>IF(ISNUMBER(B!N187),25*(Params!P$2+1-Rank!N187)/Params!P$2,"")</f>
        <v/>
      </c>
    </row>
    <row r="188" spans="1:14" x14ac:dyDescent="0.25">
      <c r="A188">
        <v>187</v>
      </c>
      <c r="B188" s="1" t="s">
        <v>218</v>
      </c>
      <c r="C188" s="2">
        <f>IF(ISNUMBER(B!C188),25*(Params!E$2+1-Rank!C188)/Params!E$2,"")</f>
        <v>7.4390243902439028</v>
      </c>
      <c r="D188" s="2">
        <f>IF(ISNUMBER(B!D188),25*(Params!F$2+1-Rank!D188)/Params!F$2,"")</f>
        <v>10.544217687074831</v>
      </c>
      <c r="E188" s="2" t="str">
        <f>IF(ISNUMBER(B!E188),25*(Params!G$2+1-Rank!E188)/Params!G$2,"")</f>
        <v/>
      </c>
      <c r="F188" s="2">
        <f>IF(ISNUMBER(B!F188),25*(Params!H$2+1-Rank!F188)/Params!H$2,"")</f>
        <v>1.7857142857142858</v>
      </c>
      <c r="G188" s="2" t="str">
        <f>IF(ISNUMBER(B!G188),25*(Params!I$2+1-Rank!G188)/Params!I$2,"")</f>
        <v/>
      </c>
      <c r="H188" s="2" t="str">
        <f>IF(ISNUMBER(B!H188),25*(Params!J$2+1-Rank!H188)/Params!J$2,"")</f>
        <v/>
      </c>
      <c r="I188" s="2" t="str">
        <f>IF(ISNUMBER(B!I188),25*(Params!K$2+1-Rank!I188)/Params!K$2,"")</f>
        <v/>
      </c>
      <c r="J188" s="2" t="str">
        <f>IF(ISNUMBER(B!J188),25*(Params!L$2+1-Rank!J188)/Params!L$2,"")</f>
        <v/>
      </c>
      <c r="K188" s="2" t="str">
        <f>IF(ISNUMBER(B!K188),25*(Params!M$2+1-Rank!K188)/Params!M$2,"")</f>
        <v/>
      </c>
      <c r="L188" s="2" t="str">
        <f>IF(ISNUMBER(B!L188),25*(Params!N$2+1-Rank!L188)/Params!N$2,"")</f>
        <v/>
      </c>
      <c r="M188" s="2" t="str">
        <f>IF(ISNUMBER(B!M188),25*(Params!O$2+1-Rank!M188)/Params!O$2,"")</f>
        <v/>
      </c>
      <c r="N188" s="2">
        <f>IF(ISNUMBER(B!N188),25*(Params!P$2+1-Rank!N188)/Params!P$2,"")</f>
        <v>1.941747572815534</v>
      </c>
    </row>
    <row r="189" spans="1:14" x14ac:dyDescent="0.25">
      <c r="A189">
        <v>188</v>
      </c>
      <c r="B189" s="1" t="s">
        <v>219</v>
      </c>
      <c r="C189" s="2">
        <f>IF(ISNUMBER(B!C189),25*(Params!E$2+1-Rank!C189)/Params!E$2,"")</f>
        <v>2.6829268292682928</v>
      </c>
      <c r="D189" s="2" t="str">
        <f>IF(ISNUMBER(B!D189),25*(Params!F$2+1-Rank!D189)/Params!F$2,"")</f>
        <v/>
      </c>
      <c r="E189" s="2">
        <f>IF(ISNUMBER(B!E189),25*(Params!G$2+1-Rank!E189)/Params!G$2,"")</f>
        <v>22.033898305084747</v>
      </c>
      <c r="F189" s="2">
        <f>IF(ISNUMBER(B!F189),25*(Params!H$2+1-Rank!F189)/Params!H$2,"")</f>
        <v>15.625</v>
      </c>
      <c r="G189" s="2" t="str">
        <f>IF(ISNUMBER(B!G189),25*(Params!I$2+1-Rank!G189)/Params!I$2,"")</f>
        <v/>
      </c>
      <c r="H189" s="2" t="str">
        <f>IF(ISNUMBER(B!H189),25*(Params!J$2+1-Rank!H189)/Params!J$2,"")</f>
        <v/>
      </c>
      <c r="I189" s="2" t="str">
        <f>IF(ISNUMBER(B!I189),25*(Params!K$2+1-Rank!I189)/Params!K$2,"")</f>
        <v/>
      </c>
      <c r="J189" s="2" t="str">
        <f>IF(ISNUMBER(B!J189),25*(Params!L$2+1-Rank!J189)/Params!L$2,"")</f>
        <v/>
      </c>
      <c r="K189" s="2" t="str">
        <f>IF(ISNUMBER(B!K189),25*(Params!M$2+1-Rank!K189)/Params!M$2,"")</f>
        <v/>
      </c>
      <c r="L189" s="2" t="str">
        <f>IF(ISNUMBER(B!L189),25*(Params!N$2+1-Rank!L189)/Params!N$2,"")</f>
        <v/>
      </c>
      <c r="M189" s="2" t="str">
        <f>IF(ISNUMBER(B!M189),25*(Params!O$2+1-Rank!M189)/Params!O$2,"")</f>
        <v/>
      </c>
      <c r="N189" s="2" t="str">
        <f>IF(ISNUMBER(B!N189),25*(Params!P$2+1-Rank!N189)/Params!P$2,"")</f>
        <v/>
      </c>
    </row>
    <row r="190" spans="1:14" x14ac:dyDescent="0.25">
      <c r="A190">
        <v>189</v>
      </c>
      <c r="B190" s="1" t="s">
        <v>220</v>
      </c>
      <c r="C190" s="2">
        <f>IF(ISNUMBER(B!C190),25*(Params!E$2+1-Rank!C190)/Params!E$2,"")</f>
        <v>6.9512195121951219</v>
      </c>
      <c r="D190" s="2">
        <f>IF(ISNUMBER(B!D190),25*(Params!F$2+1-Rank!D190)/Params!F$2,"")</f>
        <v>5.4421768707482991</v>
      </c>
      <c r="E190" s="2" t="str">
        <f>IF(ISNUMBER(B!E190),25*(Params!G$2+1-Rank!E190)/Params!G$2,"")</f>
        <v/>
      </c>
      <c r="F190" s="2" t="str">
        <f>IF(ISNUMBER(B!F190),25*(Params!H$2+1-Rank!F190)/Params!H$2,"")</f>
        <v/>
      </c>
      <c r="G190" s="2" t="str">
        <f>IF(ISNUMBER(B!G190),25*(Params!I$2+1-Rank!G190)/Params!I$2,"")</f>
        <v/>
      </c>
      <c r="H190" s="2" t="str">
        <f>IF(ISNUMBER(B!H190),25*(Params!J$2+1-Rank!H190)/Params!J$2,"")</f>
        <v/>
      </c>
      <c r="I190" s="2" t="str">
        <f>IF(ISNUMBER(B!I190),25*(Params!K$2+1-Rank!I190)/Params!K$2,"")</f>
        <v/>
      </c>
      <c r="J190" s="2" t="str">
        <f>IF(ISNUMBER(B!J190),25*(Params!L$2+1-Rank!J190)/Params!L$2,"")</f>
        <v/>
      </c>
      <c r="K190" s="2" t="str">
        <f>IF(ISNUMBER(B!K190),25*(Params!M$2+1-Rank!K190)/Params!M$2,"")</f>
        <v/>
      </c>
      <c r="L190" s="2" t="str">
        <f>IF(ISNUMBER(B!L190),25*(Params!N$2+1-Rank!L190)/Params!N$2,"")</f>
        <v/>
      </c>
      <c r="M190" s="2" t="str">
        <f>IF(ISNUMBER(B!M190),25*(Params!O$2+1-Rank!M190)/Params!O$2,"")</f>
        <v/>
      </c>
      <c r="N190" s="2" t="str">
        <f>IF(ISNUMBER(B!N190),25*(Params!P$2+1-Rank!N190)/Params!P$2,"")</f>
        <v/>
      </c>
    </row>
    <row r="191" spans="1:14" x14ac:dyDescent="0.25">
      <c r="A191">
        <v>190</v>
      </c>
      <c r="B191" s="1" t="s">
        <v>221</v>
      </c>
      <c r="C191" s="2" t="str">
        <f>IF(ISNUMBER(B!C191),25*(Params!E$2+1-Rank!C191)/Params!E$2,"")</f>
        <v/>
      </c>
      <c r="D191" s="2" t="str">
        <f>IF(ISNUMBER(B!D191),25*(Params!F$2+1-Rank!D191)/Params!F$2,"")</f>
        <v/>
      </c>
      <c r="E191" s="2" t="str">
        <f>IF(ISNUMBER(B!E191),25*(Params!G$2+1-Rank!E191)/Params!G$2,"")</f>
        <v/>
      </c>
      <c r="F191" s="2" t="str">
        <f>IF(ISNUMBER(B!F191),25*(Params!H$2+1-Rank!F191)/Params!H$2,"")</f>
        <v/>
      </c>
      <c r="G191" s="2" t="str">
        <f>IF(ISNUMBER(B!G191),25*(Params!I$2+1-Rank!G191)/Params!I$2,"")</f>
        <v/>
      </c>
      <c r="H191" s="2" t="str">
        <f>IF(ISNUMBER(B!H191),25*(Params!J$2+1-Rank!H191)/Params!J$2,"")</f>
        <v/>
      </c>
      <c r="I191" s="2" t="str">
        <f>IF(ISNUMBER(B!I191),25*(Params!K$2+1-Rank!I191)/Params!K$2,"")</f>
        <v/>
      </c>
      <c r="J191" s="2" t="str">
        <f>IF(ISNUMBER(B!J191),25*(Params!L$2+1-Rank!J191)/Params!L$2,"")</f>
        <v/>
      </c>
      <c r="K191" s="2">
        <f>IF(ISNUMBER(B!K191),25*(Params!M$2+1-Rank!K191)/Params!M$2,"")</f>
        <v>8.3333333333333339</v>
      </c>
      <c r="L191" s="2" t="str">
        <f>IF(ISNUMBER(B!L191),25*(Params!N$2+1-Rank!L191)/Params!N$2,"")</f>
        <v/>
      </c>
      <c r="M191" s="2" t="str">
        <f>IF(ISNUMBER(B!M191),25*(Params!O$2+1-Rank!M191)/Params!O$2,"")</f>
        <v/>
      </c>
      <c r="N191" s="2" t="str">
        <f>IF(ISNUMBER(B!N191),25*(Params!P$2+1-Rank!N191)/Params!P$2,"")</f>
        <v/>
      </c>
    </row>
    <row r="192" spans="1:14" x14ac:dyDescent="0.25">
      <c r="A192">
        <v>191</v>
      </c>
      <c r="B192" s="1" t="s">
        <v>222</v>
      </c>
      <c r="C192" s="2" t="str">
        <f>IF(ISNUMBER(B!C192),25*(Params!E$2+1-Rank!C192)/Params!E$2,"")</f>
        <v/>
      </c>
      <c r="D192" s="2" t="str">
        <f>IF(ISNUMBER(B!D192),25*(Params!F$2+1-Rank!D192)/Params!F$2,"")</f>
        <v/>
      </c>
      <c r="E192" s="2" t="str">
        <f>IF(ISNUMBER(B!E192),25*(Params!G$2+1-Rank!E192)/Params!G$2,"")</f>
        <v/>
      </c>
      <c r="F192" s="2" t="str">
        <f>IF(ISNUMBER(B!F192),25*(Params!H$2+1-Rank!F192)/Params!H$2,"")</f>
        <v/>
      </c>
      <c r="G192" s="2" t="str">
        <f>IF(ISNUMBER(B!G192),25*(Params!I$2+1-Rank!G192)/Params!I$2,"")</f>
        <v/>
      </c>
      <c r="H192" s="2">
        <f>IF(ISNUMBER(B!H192),25*(Params!J$2+1-Rank!H192)/Params!J$2,"")</f>
        <v>4.1366906474820144</v>
      </c>
      <c r="I192" s="2" t="str">
        <f>IF(ISNUMBER(B!I192),25*(Params!K$2+1-Rank!I192)/Params!K$2,"")</f>
        <v/>
      </c>
      <c r="J192" s="2" t="str">
        <f>IF(ISNUMBER(B!J192),25*(Params!L$2+1-Rank!J192)/Params!L$2,"")</f>
        <v/>
      </c>
      <c r="K192" s="2" t="str">
        <f>IF(ISNUMBER(B!K192),25*(Params!M$2+1-Rank!K192)/Params!M$2,"")</f>
        <v/>
      </c>
      <c r="L192" s="2" t="str">
        <f>IF(ISNUMBER(B!L192),25*(Params!N$2+1-Rank!L192)/Params!N$2,"")</f>
        <v/>
      </c>
      <c r="M192" s="2" t="str">
        <f>IF(ISNUMBER(B!M192),25*(Params!O$2+1-Rank!M192)/Params!O$2,"")</f>
        <v/>
      </c>
      <c r="N192" s="2" t="str">
        <f>IF(ISNUMBER(B!N192),25*(Params!P$2+1-Rank!N192)/Params!P$2,"")</f>
        <v/>
      </c>
    </row>
    <row r="193" spans="1:14" x14ac:dyDescent="0.25">
      <c r="A193">
        <v>192</v>
      </c>
      <c r="B193" s="1" t="s">
        <v>223</v>
      </c>
      <c r="C193" s="2">
        <f>IF(ISNUMBER(B!C193),25*(Params!E$2+1-Rank!C193)/Params!E$2,"")</f>
        <v>2.4390243902439024</v>
      </c>
      <c r="D193" s="2" t="str">
        <f>IF(ISNUMBER(B!D193),25*(Params!F$2+1-Rank!D193)/Params!F$2,"")</f>
        <v/>
      </c>
      <c r="E193" s="2" t="str">
        <f>IF(ISNUMBER(B!E193),25*(Params!G$2+1-Rank!E193)/Params!G$2,"")</f>
        <v/>
      </c>
      <c r="F193" s="2" t="str">
        <f>IF(ISNUMBER(B!F193),25*(Params!H$2+1-Rank!F193)/Params!H$2,"")</f>
        <v/>
      </c>
      <c r="G193" s="2" t="str">
        <f>IF(ISNUMBER(B!G193),25*(Params!I$2+1-Rank!G193)/Params!I$2,"")</f>
        <v/>
      </c>
      <c r="H193" s="2" t="str">
        <f>IF(ISNUMBER(B!H193),25*(Params!J$2+1-Rank!H193)/Params!J$2,"")</f>
        <v/>
      </c>
      <c r="I193" s="2" t="str">
        <f>IF(ISNUMBER(B!I193),25*(Params!K$2+1-Rank!I193)/Params!K$2,"")</f>
        <v/>
      </c>
      <c r="J193" s="2" t="str">
        <f>IF(ISNUMBER(B!J193),25*(Params!L$2+1-Rank!J193)/Params!L$2,"")</f>
        <v/>
      </c>
      <c r="K193" s="2" t="str">
        <f>IF(ISNUMBER(B!K193),25*(Params!M$2+1-Rank!K193)/Params!M$2,"")</f>
        <v/>
      </c>
      <c r="L193" s="2" t="str">
        <f>IF(ISNUMBER(B!L193),25*(Params!N$2+1-Rank!L193)/Params!N$2,"")</f>
        <v/>
      </c>
      <c r="M193" s="2" t="str">
        <f>IF(ISNUMBER(B!M193),25*(Params!O$2+1-Rank!M193)/Params!O$2,"")</f>
        <v/>
      </c>
      <c r="N193" s="2" t="str">
        <f>IF(ISNUMBER(B!N193),25*(Params!P$2+1-Rank!N193)/Params!P$2,"")</f>
        <v/>
      </c>
    </row>
    <row r="194" spans="1:14" x14ac:dyDescent="0.25">
      <c r="A194">
        <v>193</v>
      </c>
      <c r="B194" s="1" t="s">
        <v>224</v>
      </c>
      <c r="C194" s="2" t="str">
        <f>IF(ISNUMBER(B!C194),25*(Params!E$2+1-Rank!C194)/Params!E$2,"")</f>
        <v/>
      </c>
      <c r="D194" s="2" t="str">
        <f>IF(ISNUMBER(B!D194),25*(Params!F$2+1-Rank!D194)/Params!F$2,"")</f>
        <v/>
      </c>
      <c r="E194" s="2" t="str">
        <f>IF(ISNUMBER(B!E194),25*(Params!G$2+1-Rank!E194)/Params!G$2,"")</f>
        <v/>
      </c>
      <c r="F194" s="2" t="str">
        <f>IF(ISNUMBER(B!F194),25*(Params!H$2+1-Rank!F194)/Params!H$2,"")</f>
        <v/>
      </c>
      <c r="G194" s="2" t="str">
        <f>IF(ISNUMBER(B!G194),25*(Params!I$2+1-Rank!G194)/Params!I$2,"")</f>
        <v/>
      </c>
      <c r="H194" s="2" t="str">
        <f>IF(ISNUMBER(B!H194),25*(Params!J$2+1-Rank!H194)/Params!J$2,"")</f>
        <v/>
      </c>
      <c r="I194" s="2" t="str">
        <f>IF(ISNUMBER(B!I194),25*(Params!K$2+1-Rank!I194)/Params!K$2,"")</f>
        <v/>
      </c>
      <c r="J194" s="2" t="str">
        <f>IF(ISNUMBER(B!J194),25*(Params!L$2+1-Rank!J194)/Params!L$2,"")</f>
        <v/>
      </c>
      <c r="K194" s="2" t="str">
        <f>IF(ISNUMBER(B!K194),25*(Params!M$2+1-Rank!K194)/Params!M$2,"")</f>
        <v/>
      </c>
      <c r="L194" s="2" t="str">
        <f>IF(ISNUMBER(B!L194),25*(Params!N$2+1-Rank!L194)/Params!N$2,"")</f>
        <v/>
      </c>
      <c r="M194" s="2" t="str">
        <f>IF(ISNUMBER(B!M194),25*(Params!O$2+1-Rank!M194)/Params!O$2,"")</f>
        <v/>
      </c>
      <c r="N194" s="2" t="str">
        <f>IF(ISNUMBER(B!N194),25*(Params!P$2+1-Rank!N194)/Params!P$2,"")</f>
        <v/>
      </c>
    </row>
    <row r="195" spans="1:14" x14ac:dyDescent="0.25">
      <c r="A195">
        <v>194</v>
      </c>
      <c r="B195" s="1" t="s">
        <v>226</v>
      </c>
      <c r="C195" s="2" t="str">
        <f>IF(ISNUMBER(B!C195),25*(Params!E$2+1-Rank!C195)/Params!E$2,"")</f>
        <v/>
      </c>
      <c r="D195" s="2" t="str">
        <f>IF(ISNUMBER(B!D195),25*(Params!F$2+1-Rank!D195)/Params!F$2,"")</f>
        <v/>
      </c>
      <c r="E195" s="2" t="str">
        <f>IF(ISNUMBER(B!E195),25*(Params!G$2+1-Rank!E195)/Params!G$2,"")</f>
        <v/>
      </c>
      <c r="F195" s="2" t="str">
        <f>IF(ISNUMBER(B!F195),25*(Params!H$2+1-Rank!F195)/Params!H$2,"")</f>
        <v/>
      </c>
      <c r="G195" s="2" t="str">
        <f>IF(ISNUMBER(B!G195),25*(Params!I$2+1-Rank!G195)/Params!I$2,"")</f>
        <v/>
      </c>
      <c r="H195" s="2" t="str">
        <f>IF(ISNUMBER(B!H195),25*(Params!J$2+1-Rank!H195)/Params!J$2,"")</f>
        <v/>
      </c>
      <c r="I195" s="2" t="str">
        <f>IF(ISNUMBER(B!I195),25*(Params!K$2+1-Rank!I195)/Params!K$2,"")</f>
        <v/>
      </c>
      <c r="J195" s="2" t="str">
        <f>IF(ISNUMBER(B!J195),25*(Params!L$2+1-Rank!J195)/Params!L$2,"")</f>
        <v/>
      </c>
      <c r="K195" s="2" t="str">
        <f>IF(ISNUMBER(B!K195),25*(Params!M$2+1-Rank!K195)/Params!M$2,"")</f>
        <v/>
      </c>
      <c r="L195" s="2" t="str">
        <f>IF(ISNUMBER(B!L195),25*(Params!N$2+1-Rank!L195)/Params!N$2,"")</f>
        <v/>
      </c>
      <c r="M195" s="2" t="str">
        <f>IF(ISNUMBER(B!M195),25*(Params!O$2+1-Rank!M195)/Params!O$2,"")</f>
        <v/>
      </c>
      <c r="N195" s="2" t="str">
        <f>IF(ISNUMBER(B!N195),25*(Params!P$2+1-Rank!N195)/Params!P$2,"")</f>
        <v/>
      </c>
    </row>
    <row r="196" spans="1:14" x14ac:dyDescent="0.25">
      <c r="A196">
        <v>195</v>
      </c>
      <c r="B196" s="1" t="s">
        <v>228</v>
      </c>
      <c r="C196" s="2">
        <f>IF(ISNUMBER(B!C196),25*(Params!E$2+1-Rank!C196)/Params!E$2,"")</f>
        <v>15.975609756097562</v>
      </c>
      <c r="D196" s="2">
        <f>IF(ISNUMBER(B!D196),25*(Params!F$2+1-Rank!D196)/Params!F$2,"")</f>
        <v>13.26530612244898</v>
      </c>
      <c r="E196" s="2">
        <f>IF(ISNUMBER(B!E196),25*(Params!G$2+1-Rank!E196)/Params!G$2,"")</f>
        <v>12.288135593220339</v>
      </c>
      <c r="F196" s="2" t="str">
        <f>IF(ISNUMBER(B!F196),25*(Params!H$2+1-Rank!F196)/Params!H$2,"")</f>
        <v/>
      </c>
      <c r="G196" s="2" t="str">
        <f>IF(ISNUMBER(B!G196),25*(Params!I$2+1-Rank!G196)/Params!I$2,"")</f>
        <v/>
      </c>
      <c r="H196" s="2" t="str">
        <f>IF(ISNUMBER(B!H196),25*(Params!J$2+1-Rank!H196)/Params!J$2,"")</f>
        <v/>
      </c>
      <c r="I196" s="2" t="str">
        <f>IF(ISNUMBER(B!I196),25*(Params!K$2+1-Rank!I196)/Params!K$2,"")</f>
        <v/>
      </c>
      <c r="J196" s="2" t="str">
        <f>IF(ISNUMBER(B!J196),25*(Params!L$2+1-Rank!J196)/Params!L$2,"")</f>
        <v/>
      </c>
      <c r="K196" s="2" t="str">
        <f>IF(ISNUMBER(B!K196),25*(Params!M$2+1-Rank!K196)/Params!M$2,"")</f>
        <v/>
      </c>
      <c r="L196" s="2" t="str">
        <f>IF(ISNUMBER(B!L196),25*(Params!N$2+1-Rank!L196)/Params!N$2,"")</f>
        <v/>
      </c>
      <c r="M196" s="2" t="str">
        <f>IF(ISNUMBER(B!M196),25*(Params!O$2+1-Rank!M196)/Params!O$2,"")</f>
        <v/>
      </c>
      <c r="N196" s="2">
        <f>IF(ISNUMBER(B!N196),25*(Params!P$2+1-Rank!N196)/Params!P$2,"")</f>
        <v>6.5533980582524274</v>
      </c>
    </row>
    <row r="197" spans="1:14" x14ac:dyDescent="0.25">
      <c r="A197">
        <v>196</v>
      </c>
      <c r="B197" s="1" t="s">
        <v>229</v>
      </c>
      <c r="C197" s="2">
        <f>IF(ISNUMBER(B!C197),25*(Params!E$2+1-Rank!C197)/Params!E$2,"")</f>
        <v>7.5609756097560972</v>
      </c>
      <c r="D197" s="2" t="str">
        <f>IF(ISNUMBER(B!D197),25*(Params!F$2+1-Rank!D197)/Params!F$2,"")</f>
        <v/>
      </c>
      <c r="E197" s="2" t="str">
        <f>IF(ISNUMBER(B!E197),25*(Params!G$2+1-Rank!E197)/Params!G$2,"")</f>
        <v/>
      </c>
      <c r="F197" s="2" t="str">
        <f>IF(ISNUMBER(B!F197),25*(Params!H$2+1-Rank!F197)/Params!H$2,"")</f>
        <v/>
      </c>
      <c r="G197" s="2" t="str">
        <f>IF(ISNUMBER(B!G197),25*(Params!I$2+1-Rank!G197)/Params!I$2,"")</f>
        <v/>
      </c>
      <c r="H197" s="2">
        <f>IF(ISNUMBER(B!H197),25*(Params!J$2+1-Rank!H197)/Params!J$2,"")</f>
        <v>8.2733812949640289</v>
      </c>
      <c r="I197" s="2" t="str">
        <f>IF(ISNUMBER(B!I197),25*(Params!K$2+1-Rank!I197)/Params!K$2,"")</f>
        <v/>
      </c>
      <c r="J197" s="2" t="str">
        <f>IF(ISNUMBER(B!J197),25*(Params!L$2+1-Rank!J197)/Params!L$2,"")</f>
        <v/>
      </c>
      <c r="K197" s="2" t="str">
        <f>IF(ISNUMBER(B!K197),25*(Params!M$2+1-Rank!K197)/Params!M$2,"")</f>
        <v/>
      </c>
      <c r="L197" s="2" t="str">
        <f>IF(ISNUMBER(B!L197),25*(Params!N$2+1-Rank!L197)/Params!N$2,"")</f>
        <v/>
      </c>
      <c r="M197" s="2" t="str">
        <f>IF(ISNUMBER(B!M197),25*(Params!O$2+1-Rank!M197)/Params!O$2,"")</f>
        <v/>
      </c>
      <c r="N197" s="2" t="str">
        <f>IF(ISNUMBER(B!N197),25*(Params!P$2+1-Rank!N197)/Params!P$2,"")</f>
        <v/>
      </c>
    </row>
    <row r="198" spans="1:14" x14ac:dyDescent="0.25">
      <c r="A198">
        <v>197</v>
      </c>
      <c r="B198" s="1" t="s">
        <v>230</v>
      </c>
      <c r="C198" s="2">
        <f>IF(ISNUMBER(B!C198),25*(Params!E$2+1-Rank!C198)/Params!E$2,"")</f>
        <v>15</v>
      </c>
      <c r="D198" s="2" t="str">
        <f>IF(ISNUMBER(B!D198),25*(Params!F$2+1-Rank!D198)/Params!F$2,"")</f>
        <v/>
      </c>
      <c r="E198" s="2" t="str">
        <f>IF(ISNUMBER(B!E198),25*(Params!G$2+1-Rank!E198)/Params!G$2,"")</f>
        <v/>
      </c>
      <c r="F198" s="2" t="str">
        <f>IF(ISNUMBER(B!F198),25*(Params!H$2+1-Rank!F198)/Params!H$2,"")</f>
        <v/>
      </c>
      <c r="G198" s="2" t="str">
        <f>IF(ISNUMBER(B!G198),25*(Params!I$2+1-Rank!G198)/Params!I$2,"")</f>
        <v/>
      </c>
      <c r="H198" s="2" t="str">
        <f>IF(ISNUMBER(B!H198),25*(Params!J$2+1-Rank!H198)/Params!J$2,"")</f>
        <v/>
      </c>
      <c r="I198" s="2" t="str">
        <f>IF(ISNUMBER(B!I198),25*(Params!K$2+1-Rank!I198)/Params!K$2,"")</f>
        <v/>
      </c>
      <c r="J198" s="2" t="str">
        <f>IF(ISNUMBER(B!J198),25*(Params!L$2+1-Rank!J198)/Params!L$2,"")</f>
        <v/>
      </c>
      <c r="K198" s="2" t="str">
        <f>IF(ISNUMBER(B!K198),25*(Params!M$2+1-Rank!K198)/Params!M$2,"")</f>
        <v/>
      </c>
      <c r="L198" s="2" t="str">
        <f>IF(ISNUMBER(B!L198),25*(Params!N$2+1-Rank!L198)/Params!N$2,"")</f>
        <v/>
      </c>
      <c r="M198" s="2" t="str">
        <f>IF(ISNUMBER(B!M198),25*(Params!O$2+1-Rank!M198)/Params!O$2,"")</f>
        <v/>
      </c>
      <c r="N198" s="2" t="str">
        <f>IF(ISNUMBER(B!N198),25*(Params!P$2+1-Rank!N198)/Params!P$2,"")</f>
        <v/>
      </c>
    </row>
    <row r="199" spans="1:14" x14ac:dyDescent="0.25">
      <c r="A199">
        <v>198</v>
      </c>
      <c r="B199" s="1" t="s">
        <v>231</v>
      </c>
      <c r="C199" s="2">
        <f>IF(ISNUMBER(B!C199),25*(Params!E$2+1-Rank!C199)/Params!E$2,"")</f>
        <v>9.0243902439024382</v>
      </c>
      <c r="D199" s="2" t="str">
        <f>IF(ISNUMBER(B!D199),25*(Params!F$2+1-Rank!D199)/Params!F$2,"")</f>
        <v/>
      </c>
      <c r="E199" s="2" t="str">
        <f>IF(ISNUMBER(B!E199),25*(Params!G$2+1-Rank!E199)/Params!G$2,"")</f>
        <v/>
      </c>
      <c r="F199" s="2" t="str">
        <f>IF(ISNUMBER(B!F199),25*(Params!H$2+1-Rank!F199)/Params!H$2,"")</f>
        <v/>
      </c>
      <c r="G199" s="2" t="str">
        <f>IF(ISNUMBER(B!G199),25*(Params!I$2+1-Rank!G199)/Params!I$2,"")</f>
        <v/>
      </c>
      <c r="H199" s="2" t="str">
        <f>IF(ISNUMBER(B!H199),25*(Params!J$2+1-Rank!H199)/Params!J$2,"")</f>
        <v/>
      </c>
      <c r="I199" s="2" t="str">
        <f>IF(ISNUMBER(B!I199),25*(Params!K$2+1-Rank!I199)/Params!K$2,"")</f>
        <v/>
      </c>
      <c r="J199" s="2">
        <f>IF(ISNUMBER(B!J199),25*(Params!L$2+1-Rank!J199)/Params!L$2,"")</f>
        <v>3.1007751937984498</v>
      </c>
      <c r="K199" s="2" t="str">
        <f>IF(ISNUMBER(B!K199),25*(Params!M$2+1-Rank!K199)/Params!M$2,"")</f>
        <v/>
      </c>
      <c r="L199" s="2" t="str">
        <f>IF(ISNUMBER(B!L199),25*(Params!N$2+1-Rank!L199)/Params!N$2,"")</f>
        <v/>
      </c>
      <c r="M199" s="2" t="str">
        <f>IF(ISNUMBER(B!M199),25*(Params!O$2+1-Rank!M199)/Params!O$2,"")</f>
        <v/>
      </c>
      <c r="N199" s="2" t="str">
        <f>IF(ISNUMBER(B!N199),25*(Params!P$2+1-Rank!N199)/Params!P$2,"")</f>
        <v/>
      </c>
    </row>
    <row r="200" spans="1:14" x14ac:dyDescent="0.25">
      <c r="A200">
        <v>199</v>
      </c>
      <c r="B200" s="1" t="s">
        <v>232</v>
      </c>
      <c r="C200" s="2" t="str">
        <f>IF(ISNUMBER(B!C200),25*(Params!E$2+1-Rank!C200)/Params!E$2,"")</f>
        <v/>
      </c>
      <c r="D200" s="2">
        <f>IF(ISNUMBER(B!D200),25*(Params!F$2+1-Rank!D200)/Params!F$2,"")</f>
        <v>1.3605442176870748</v>
      </c>
      <c r="E200" s="2" t="str">
        <f>IF(ISNUMBER(B!E200),25*(Params!G$2+1-Rank!E200)/Params!G$2,"")</f>
        <v/>
      </c>
      <c r="F200" s="2" t="str">
        <f>IF(ISNUMBER(B!F200),25*(Params!H$2+1-Rank!F200)/Params!H$2,"")</f>
        <v/>
      </c>
      <c r="G200" s="2" t="str">
        <f>IF(ISNUMBER(B!G200),25*(Params!I$2+1-Rank!G200)/Params!I$2,"")</f>
        <v/>
      </c>
      <c r="H200" s="2">
        <f>IF(ISNUMBER(B!H200),25*(Params!J$2+1-Rank!H200)/Params!J$2,"")</f>
        <v>6.1151079136690649</v>
      </c>
      <c r="I200" s="2" t="str">
        <f>IF(ISNUMBER(B!I200),25*(Params!K$2+1-Rank!I200)/Params!K$2,"")</f>
        <v/>
      </c>
      <c r="J200" s="2" t="str">
        <f>IF(ISNUMBER(B!J200),25*(Params!L$2+1-Rank!J200)/Params!L$2,"")</f>
        <v/>
      </c>
      <c r="K200" s="2" t="str">
        <f>IF(ISNUMBER(B!K200),25*(Params!M$2+1-Rank!K200)/Params!M$2,"")</f>
        <v/>
      </c>
      <c r="L200" s="2" t="str">
        <f>IF(ISNUMBER(B!L200),25*(Params!N$2+1-Rank!L200)/Params!N$2,"")</f>
        <v/>
      </c>
      <c r="M200" s="2" t="str">
        <f>IF(ISNUMBER(B!M200),25*(Params!O$2+1-Rank!M200)/Params!O$2,"")</f>
        <v/>
      </c>
      <c r="N200" s="2" t="str">
        <f>IF(ISNUMBER(B!N200),25*(Params!P$2+1-Rank!N200)/Params!P$2,"")</f>
        <v/>
      </c>
    </row>
    <row r="201" spans="1:14" x14ac:dyDescent="0.25">
      <c r="A201">
        <v>200</v>
      </c>
      <c r="B201" s="1" t="s">
        <v>233</v>
      </c>
      <c r="C201" s="2">
        <f>IF(ISNUMBER(B!C201),25*(Params!E$2+1-Rank!C201)/Params!E$2,"")</f>
        <v>4.024390243902439</v>
      </c>
      <c r="D201" s="2">
        <f>IF(ISNUMBER(B!D201),25*(Params!F$2+1-Rank!D201)/Params!F$2,"")</f>
        <v>3.5714285714285716</v>
      </c>
      <c r="E201" s="2" t="str">
        <f>IF(ISNUMBER(B!E201),25*(Params!G$2+1-Rank!E201)/Params!G$2,"")</f>
        <v/>
      </c>
      <c r="F201" s="2" t="str">
        <f>IF(ISNUMBER(B!F201),25*(Params!H$2+1-Rank!F201)/Params!H$2,"")</f>
        <v/>
      </c>
      <c r="G201" s="2" t="str">
        <f>IF(ISNUMBER(B!G201),25*(Params!I$2+1-Rank!G201)/Params!I$2,"")</f>
        <v/>
      </c>
      <c r="H201" s="2" t="str">
        <f>IF(ISNUMBER(B!H201),25*(Params!J$2+1-Rank!H201)/Params!J$2,"")</f>
        <v/>
      </c>
      <c r="I201" s="2" t="str">
        <f>IF(ISNUMBER(B!I201),25*(Params!K$2+1-Rank!I201)/Params!K$2,"")</f>
        <v/>
      </c>
      <c r="J201" s="2" t="str">
        <f>IF(ISNUMBER(B!J201),25*(Params!L$2+1-Rank!J201)/Params!L$2,"")</f>
        <v/>
      </c>
      <c r="K201" s="2" t="str">
        <f>IF(ISNUMBER(B!K201),25*(Params!M$2+1-Rank!K201)/Params!M$2,"")</f>
        <v/>
      </c>
      <c r="L201" s="2" t="str">
        <f>IF(ISNUMBER(B!L201),25*(Params!N$2+1-Rank!L201)/Params!N$2,"")</f>
        <v/>
      </c>
      <c r="M201" s="2" t="str">
        <f>IF(ISNUMBER(B!M201),25*(Params!O$2+1-Rank!M201)/Params!O$2,"")</f>
        <v/>
      </c>
      <c r="N201" s="2" t="str">
        <f>IF(ISNUMBER(B!N201),25*(Params!P$2+1-Rank!N201)/Params!P$2,"")</f>
        <v/>
      </c>
    </row>
    <row r="202" spans="1:14" x14ac:dyDescent="0.25">
      <c r="A202">
        <v>201</v>
      </c>
      <c r="B202" s="1" t="s">
        <v>234</v>
      </c>
      <c r="C202" s="2">
        <f>IF(ISNUMBER(B!C202),25*(Params!E$2+1-Rank!C202)/Params!E$2,"")</f>
        <v>4.6341463414634143</v>
      </c>
      <c r="D202" s="2" t="str">
        <f>IF(ISNUMBER(B!D202),25*(Params!F$2+1-Rank!D202)/Params!F$2,"")</f>
        <v/>
      </c>
      <c r="E202" s="2" t="str">
        <f>IF(ISNUMBER(B!E202),25*(Params!G$2+1-Rank!E202)/Params!G$2,"")</f>
        <v/>
      </c>
      <c r="F202" s="2" t="str">
        <f>IF(ISNUMBER(B!F202),25*(Params!H$2+1-Rank!F202)/Params!H$2,"")</f>
        <v/>
      </c>
      <c r="G202" s="2" t="str">
        <f>IF(ISNUMBER(B!G202),25*(Params!I$2+1-Rank!G202)/Params!I$2,"")</f>
        <v/>
      </c>
      <c r="H202" s="2" t="str">
        <f>IF(ISNUMBER(B!H202),25*(Params!J$2+1-Rank!H202)/Params!J$2,"")</f>
        <v/>
      </c>
      <c r="I202" s="2" t="str">
        <f>IF(ISNUMBER(B!I202),25*(Params!K$2+1-Rank!I202)/Params!K$2,"")</f>
        <v/>
      </c>
      <c r="J202" s="2" t="str">
        <f>IF(ISNUMBER(B!J202),25*(Params!L$2+1-Rank!J202)/Params!L$2,"")</f>
        <v/>
      </c>
      <c r="K202" s="2" t="str">
        <f>IF(ISNUMBER(B!K202),25*(Params!M$2+1-Rank!K202)/Params!M$2,"")</f>
        <v/>
      </c>
      <c r="L202" s="2" t="str">
        <f>IF(ISNUMBER(B!L202),25*(Params!N$2+1-Rank!L202)/Params!N$2,"")</f>
        <v/>
      </c>
      <c r="M202" s="2" t="str">
        <f>IF(ISNUMBER(B!M202),25*(Params!O$2+1-Rank!M202)/Params!O$2,"")</f>
        <v/>
      </c>
      <c r="N202" s="2" t="str">
        <f>IF(ISNUMBER(B!N202),25*(Params!P$2+1-Rank!N202)/Params!P$2,"")</f>
        <v/>
      </c>
    </row>
    <row r="203" spans="1:14" x14ac:dyDescent="0.25">
      <c r="A203">
        <v>202</v>
      </c>
      <c r="B203" s="1" t="s">
        <v>235</v>
      </c>
      <c r="C203" s="2" t="str">
        <f>IF(ISNUMBER(B!C203),25*(Params!E$2+1-Rank!C203)/Params!E$2,"")</f>
        <v/>
      </c>
      <c r="D203" s="2">
        <f>IF(ISNUMBER(B!D203),25*(Params!F$2+1-Rank!D203)/Params!F$2,"")</f>
        <v>8.8435374149659864</v>
      </c>
      <c r="E203" s="2" t="str">
        <f>IF(ISNUMBER(B!E203),25*(Params!G$2+1-Rank!E203)/Params!G$2,"")</f>
        <v/>
      </c>
      <c r="F203" s="2" t="str">
        <f>IF(ISNUMBER(B!F203),25*(Params!H$2+1-Rank!F203)/Params!H$2,"")</f>
        <v/>
      </c>
      <c r="G203" s="2" t="str">
        <f>IF(ISNUMBER(B!G203),25*(Params!I$2+1-Rank!G203)/Params!I$2,"")</f>
        <v/>
      </c>
      <c r="H203" s="2">
        <f>IF(ISNUMBER(B!H203),25*(Params!J$2+1-Rank!H203)/Params!J$2,"")</f>
        <v>9.5323741007194247</v>
      </c>
      <c r="I203" s="2" t="str">
        <f>IF(ISNUMBER(B!I203),25*(Params!K$2+1-Rank!I203)/Params!K$2,"")</f>
        <v/>
      </c>
      <c r="J203" s="2">
        <f>IF(ISNUMBER(B!J203),25*(Params!L$2+1-Rank!J203)/Params!L$2,"")</f>
        <v>10.077519379844961</v>
      </c>
      <c r="K203" s="2" t="str">
        <f>IF(ISNUMBER(B!K203),25*(Params!M$2+1-Rank!K203)/Params!M$2,"")</f>
        <v/>
      </c>
      <c r="L203" s="2" t="str">
        <f>IF(ISNUMBER(B!L203),25*(Params!N$2+1-Rank!L203)/Params!N$2,"")</f>
        <v/>
      </c>
      <c r="M203" s="2" t="str">
        <f>IF(ISNUMBER(B!M203),25*(Params!O$2+1-Rank!M203)/Params!O$2,"")</f>
        <v/>
      </c>
      <c r="N203" s="2" t="str">
        <f>IF(ISNUMBER(B!N203),25*(Params!P$2+1-Rank!N203)/Params!P$2,"")</f>
        <v/>
      </c>
    </row>
    <row r="204" spans="1:14" x14ac:dyDescent="0.25">
      <c r="A204">
        <v>203</v>
      </c>
      <c r="B204" s="1" t="s">
        <v>236</v>
      </c>
      <c r="C204" s="2">
        <f>IF(ISNUMBER(B!C204),25*(Params!E$2+1-Rank!C204)/Params!E$2,"")</f>
        <v>3.1707317073170733</v>
      </c>
      <c r="D204" s="2" t="str">
        <f>IF(ISNUMBER(B!D204),25*(Params!F$2+1-Rank!D204)/Params!F$2,"")</f>
        <v/>
      </c>
      <c r="E204" s="2" t="str">
        <f>IF(ISNUMBER(B!E204),25*(Params!G$2+1-Rank!E204)/Params!G$2,"")</f>
        <v/>
      </c>
      <c r="F204" s="2" t="str">
        <f>IF(ISNUMBER(B!F204),25*(Params!H$2+1-Rank!F204)/Params!H$2,"")</f>
        <v/>
      </c>
      <c r="G204" s="2" t="str">
        <f>IF(ISNUMBER(B!G204),25*(Params!I$2+1-Rank!G204)/Params!I$2,"")</f>
        <v/>
      </c>
      <c r="H204" s="2" t="str">
        <f>IF(ISNUMBER(B!H204),25*(Params!J$2+1-Rank!H204)/Params!J$2,"")</f>
        <v/>
      </c>
      <c r="I204" s="2" t="str">
        <f>IF(ISNUMBER(B!I204),25*(Params!K$2+1-Rank!I204)/Params!K$2,"")</f>
        <v/>
      </c>
      <c r="J204" s="2" t="str">
        <f>IF(ISNUMBER(B!J204),25*(Params!L$2+1-Rank!J204)/Params!L$2,"")</f>
        <v/>
      </c>
      <c r="K204" s="2" t="str">
        <f>IF(ISNUMBER(B!K204),25*(Params!M$2+1-Rank!K204)/Params!M$2,"")</f>
        <v/>
      </c>
      <c r="L204" s="2" t="str">
        <f>IF(ISNUMBER(B!L204),25*(Params!N$2+1-Rank!L204)/Params!N$2,"")</f>
        <v/>
      </c>
      <c r="M204" s="2" t="str">
        <f>IF(ISNUMBER(B!M204),25*(Params!O$2+1-Rank!M204)/Params!O$2,"")</f>
        <v/>
      </c>
      <c r="N204" s="2" t="str">
        <f>IF(ISNUMBER(B!N204),25*(Params!P$2+1-Rank!N204)/Params!P$2,"")</f>
        <v/>
      </c>
    </row>
    <row r="205" spans="1:14" x14ac:dyDescent="0.25">
      <c r="A205">
        <v>204</v>
      </c>
      <c r="B205" s="1" t="s">
        <v>237</v>
      </c>
      <c r="C205" s="2" t="str">
        <f>IF(ISNUMBER(B!C205),25*(Params!E$2+1-Rank!C205)/Params!E$2,"")</f>
        <v/>
      </c>
      <c r="D205" s="2" t="str">
        <f>IF(ISNUMBER(B!D205),25*(Params!F$2+1-Rank!D205)/Params!F$2,"")</f>
        <v/>
      </c>
      <c r="E205" s="2">
        <f>IF(ISNUMBER(B!E205),25*(Params!G$2+1-Rank!E205)/Params!G$2,"")</f>
        <v>20.338983050847457</v>
      </c>
      <c r="F205" s="2" t="str">
        <f>IF(ISNUMBER(B!F205),25*(Params!H$2+1-Rank!F205)/Params!H$2,"")</f>
        <v/>
      </c>
      <c r="G205" s="2" t="str">
        <f>IF(ISNUMBER(B!G205),25*(Params!I$2+1-Rank!G205)/Params!I$2,"")</f>
        <v/>
      </c>
      <c r="H205" s="2" t="str">
        <f>IF(ISNUMBER(B!H205),25*(Params!J$2+1-Rank!H205)/Params!J$2,"")</f>
        <v/>
      </c>
      <c r="I205" s="2">
        <f>IF(ISNUMBER(B!I205),25*(Params!K$2+1-Rank!I205)/Params!K$2,"")</f>
        <v>8.870967741935484</v>
      </c>
      <c r="J205" s="2" t="str">
        <f>IF(ISNUMBER(B!J205),25*(Params!L$2+1-Rank!J205)/Params!L$2,"")</f>
        <v/>
      </c>
      <c r="K205" s="2" t="str">
        <f>IF(ISNUMBER(B!K205),25*(Params!M$2+1-Rank!K205)/Params!M$2,"")</f>
        <v/>
      </c>
      <c r="L205" s="2" t="str">
        <f>IF(ISNUMBER(B!L205),25*(Params!N$2+1-Rank!L205)/Params!N$2,"")</f>
        <v/>
      </c>
      <c r="M205" s="2" t="str">
        <f>IF(ISNUMBER(B!M205),25*(Params!O$2+1-Rank!M205)/Params!O$2,"")</f>
        <v/>
      </c>
      <c r="N205" s="2" t="str">
        <f>IF(ISNUMBER(B!N205),25*(Params!P$2+1-Rank!N205)/Params!P$2,"")</f>
        <v/>
      </c>
    </row>
    <row r="206" spans="1:14" x14ac:dyDescent="0.25">
      <c r="A206">
        <v>205</v>
      </c>
      <c r="B206" s="1" t="s">
        <v>238</v>
      </c>
      <c r="C206" s="2" t="str">
        <f>IF(ISNUMBER(B!C206),25*(Params!E$2+1-Rank!C206)/Params!E$2,"")</f>
        <v/>
      </c>
      <c r="D206" s="2" t="str">
        <f>IF(ISNUMBER(B!D206),25*(Params!F$2+1-Rank!D206)/Params!F$2,"")</f>
        <v/>
      </c>
      <c r="E206" s="2" t="str">
        <f>IF(ISNUMBER(B!E206),25*(Params!G$2+1-Rank!E206)/Params!G$2,"")</f>
        <v/>
      </c>
      <c r="F206" s="2" t="str">
        <f>IF(ISNUMBER(B!F206),25*(Params!H$2+1-Rank!F206)/Params!H$2,"")</f>
        <v/>
      </c>
      <c r="G206" s="2" t="str">
        <f>IF(ISNUMBER(B!G206),25*(Params!I$2+1-Rank!G206)/Params!I$2,"")</f>
        <v/>
      </c>
      <c r="H206" s="2" t="str">
        <f>IF(ISNUMBER(B!H206),25*(Params!J$2+1-Rank!H206)/Params!J$2,"")</f>
        <v/>
      </c>
      <c r="I206" s="2" t="str">
        <f>IF(ISNUMBER(B!I206),25*(Params!K$2+1-Rank!I206)/Params!K$2,"")</f>
        <v/>
      </c>
      <c r="J206" s="2" t="str">
        <f>IF(ISNUMBER(B!J206),25*(Params!L$2+1-Rank!J206)/Params!L$2,"")</f>
        <v/>
      </c>
      <c r="K206" s="2" t="str">
        <f>IF(ISNUMBER(B!K206),25*(Params!M$2+1-Rank!K206)/Params!M$2,"")</f>
        <v/>
      </c>
      <c r="L206" s="2" t="str">
        <f>IF(ISNUMBER(B!L206),25*(Params!N$2+1-Rank!L206)/Params!N$2,"")</f>
        <v/>
      </c>
      <c r="M206" s="2" t="str">
        <f>IF(ISNUMBER(B!M206),25*(Params!O$2+1-Rank!M206)/Params!O$2,"")</f>
        <v/>
      </c>
      <c r="N206" s="2" t="str">
        <f>IF(ISNUMBER(B!N206),25*(Params!P$2+1-Rank!N206)/Params!P$2,"")</f>
        <v/>
      </c>
    </row>
    <row r="207" spans="1:14" x14ac:dyDescent="0.25">
      <c r="A207">
        <v>206</v>
      </c>
      <c r="B207" s="1" t="s">
        <v>240</v>
      </c>
      <c r="C207" s="2" t="str">
        <f>IF(ISNUMBER(B!C207),25*(Params!E$2+1-Rank!C207)/Params!E$2,"")</f>
        <v/>
      </c>
      <c r="D207" s="2" t="str">
        <f>IF(ISNUMBER(B!D207),25*(Params!F$2+1-Rank!D207)/Params!F$2,"")</f>
        <v/>
      </c>
      <c r="E207" s="2" t="str">
        <f>IF(ISNUMBER(B!E207),25*(Params!G$2+1-Rank!E207)/Params!G$2,"")</f>
        <v/>
      </c>
      <c r="F207" s="2" t="str">
        <f>IF(ISNUMBER(B!F207),25*(Params!H$2+1-Rank!F207)/Params!H$2,"")</f>
        <v/>
      </c>
      <c r="G207" s="2" t="str">
        <f>IF(ISNUMBER(B!G207),25*(Params!I$2+1-Rank!G207)/Params!I$2,"")</f>
        <v/>
      </c>
      <c r="H207" s="2" t="str">
        <f>IF(ISNUMBER(B!H207),25*(Params!J$2+1-Rank!H207)/Params!J$2,"")</f>
        <v/>
      </c>
      <c r="I207" s="2" t="str">
        <f>IF(ISNUMBER(B!I207),25*(Params!K$2+1-Rank!I207)/Params!K$2,"")</f>
        <v/>
      </c>
      <c r="J207" s="2" t="str">
        <f>IF(ISNUMBER(B!J207),25*(Params!L$2+1-Rank!J207)/Params!L$2,"")</f>
        <v/>
      </c>
      <c r="K207" s="2" t="str">
        <f>IF(ISNUMBER(B!K207),25*(Params!M$2+1-Rank!K207)/Params!M$2,"")</f>
        <v/>
      </c>
      <c r="L207" s="2" t="str">
        <f>IF(ISNUMBER(B!L207),25*(Params!N$2+1-Rank!L207)/Params!N$2,"")</f>
        <v/>
      </c>
      <c r="M207" s="2" t="str">
        <f>IF(ISNUMBER(B!M207),25*(Params!O$2+1-Rank!M207)/Params!O$2,"")</f>
        <v/>
      </c>
      <c r="N207" s="2" t="str">
        <f>IF(ISNUMBER(B!N207),25*(Params!P$2+1-Rank!N207)/Params!P$2,"")</f>
        <v/>
      </c>
    </row>
    <row r="208" spans="1:14" x14ac:dyDescent="0.25">
      <c r="A208">
        <v>207</v>
      </c>
      <c r="B208" s="1" t="s">
        <v>242</v>
      </c>
      <c r="C208" s="2" t="str">
        <f>IF(ISNUMBER(B!C208),25*(Params!E$2+1-Rank!C208)/Params!E$2,"")</f>
        <v/>
      </c>
      <c r="D208" s="2" t="str">
        <f>IF(ISNUMBER(B!D208),25*(Params!F$2+1-Rank!D208)/Params!F$2,"")</f>
        <v/>
      </c>
      <c r="E208" s="2" t="str">
        <f>IF(ISNUMBER(B!E208),25*(Params!G$2+1-Rank!E208)/Params!G$2,"")</f>
        <v/>
      </c>
      <c r="F208" s="2" t="str">
        <f>IF(ISNUMBER(B!F208),25*(Params!H$2+1-Rank!F208)/Params!H$2,"")</f>
        <v/>
      </c>
      <c r="G208" s="2" t="str">
        <f>IF(ISNUMBER(B!G208),25*(Params!I$2+1-Rank!G208)/Params!I$2,"")</f>
        <v/>
      </c>
      <c r="H208" s="2" t="str">
        <f>IF(ISNUMBER(B!H208),25*(Params!J$2+1-Rank!H208)/Params!J$2,"")</f>
        <v/>
      </c>
      <c r="I208" s="2" t="str">
        <f>IF(ISNUMBER(B!I208),25*(Params!K$2+1-Rank!I208)/Params!K$2,"")</f>
        <v/>
      </c>
      <c r="J208" s="2" t="str">
        <f>IF(ISNUMBER(B!J208),25*(Params!L$2+1-Rank!J208)/Params!L$2,"")</f>
        <v/>
      </c>
      <c r="K208" s="2" t="str">
        <f>IF(ISNUMBER(B!K208),25*(Params!M$2+1-Rank!K208)/Params!M$2,"")</f>
        <v/>
      </c>
      <c r="L208" s="2" t="str">
        <f>IF(ISNUMBER(B!L208),25*(Params!N$2+1-Rank!L208)/Params!N$2,"")</f>
        <v/>
      </c>
      <c r="M208" s="2" t="str">
        <f>IF(ISNUMBER(B!M208),25*(Params!O$2+1-Rank!M208)/Params!O$2,"")</f>
        <v/>
      </c>
      <c r="N208" s="2" t="str">
        <f>IF(ISNUMBER(B!N208),25*(Params!P$2+1-Rank!N208)/Params!P$2,"")</f>
        <v/>
      </c>
    </row>
    <row r="209" spans="1:14" x14ac:dyDescent="0.25">
      <c r="A209">
        <v>208</v>
      </c>
      <c r="B209" s="1" t="s">
        <v>244</v>
      </c>
      <c r="C209" s="2" t="str">
        <f>IF(ISNUMBER(B!C209),25*(Params!E$2+1-Rank!C209)/Params!E$2,"")</f>
        <v/>
      </c>
      <c r="D209" s="2" t="str">
        <f>IF(ISNUMBER(B!D209),25*(Params!F$2+1-Rank!D209)/Params!F$2,"")</f>
        <v/>
      </c>
      <c r="E209" s="2" t="str">
        <f>IF(ISNUMBER(B!E209),25*(Params!G$2+1-Rank!E209)/Params!G$2,"")</f>
        <v/>
      </c>
      <c r="F209" s="2" t="str">
        <f>IF(ISNUMBER(B!F209),25*(Params!H$2+1-Rank!F209)/Params!H$2,"")</f>
        <v/>
      </c>
      <c r="G209" s="2" t="str">
        <f>IF(ISNUMBER(B!G209),25*(Params!I$2+1-Rank!G209)/Params!I$2,"")</f>
        <v/>
      </c>
      <c r="H209" s="2" t="str">
        <f>IF(ISNUMBER(B!H209),25*(Params!J$2+1-Rank!H209)/Params!J$2,"")</f>
        <v/>
      </c>
      <c r="I209" s="2" t="str">
        <f>IF(ISNUMBER(B!I209),25*(Params!K$2+1-Rank!I209)/Params!K$2,"")</f>
        <v/>
      </c>
      <c r="J209" s="2" t="str">
        <f>IF(ISNUMBER(B!J209),25*(Params!L$2+1-Rank!J209)/Params!L$2,"")</f>
        <v/>
      </c>
      <c r="K209" s="2" t="str">
        <f>IF(ISNUMBER(B!K209),25*(Params!M$2+1-Rank!K209)/Params!M$2,"")</f>
        <v/>
      </c>
      <c r="L209" s="2" t="str">
        <f>IF(ISNUMBER(B!L209),25*(Params!N$2+1-Rank!L209)/Params!N$2,"")</f>
        <v/>
      </c>
      <c r="M209" s="2" t="str">
        <f>IF(ISNUMBER(B!M209),25*(Params!O$2+1-Rank!M209)/Params!O$2,"")</f>
        <v/>
      </c>
      <c r="N209" s="2" t="str">
        <f>IF(ISNUMBER(B!N209),25*(Params!P$2+1-Rank!N209)/Params!P$2,"")</f>
        <v/>
      </c>
    </row>
    <row r="210" spans="1:14" x14ac:dyDescent="0.25">
      <c r="A210">
        <v>209</v>
      </c>
      <c r="B210" s="1" t="s">
        <v>245</v>
      </c>
      <c r="C210" s="2" t="str">
        <f>IF(ISNUMBER(B!C210),25*(Params!E$2+1-Rank!C210)/Params!E$2,"")</f>
        <v/>
      </c>
      <c r="D210" s="2" t="str">
        <f>IF(ISNUMBER(B!D210),25*(Params!F$2+1-Rank!D210)/Params!F$2,"")</f>
        <v/>
      </c>
      <c r="E210" s="2" t="str">
        <f>IF(ISNUMBER(B!E210),25*(Params!G$2+1-Rank!E210)/Params!G$2,"")</f>
        <v/>
      </c>
      <c r="F210" s="2" t="str">
        <f>IF(ISNUMBER(B!F210),25*(Params!H$2+1-Rank!F210)/Params!H$2,"")</f>
        <v/>
      </c>
      <c r="G210" s="2" t="str">
        <f>IF(ISNUMBER(B!G210),25*(Params!I$2+1-Rank!G210)/Params!I$2,"")</f>
        <v/>
      </c>
      <c r="H210" s="2" t="str">
        <f>IF(ISNUMBER(B!H210),25*(Params!J$2+1-Rank!H210)/Params!J$2,"")</f>
        <v/>
      </c>
      <c r="I210" s="2" t="str">
        <f>IF(ISNUMBER(B!I210),25*(Params!K$2+1-Rank!I210)/Params!K$2,"")</f>
        <v/>
      </c>
      <c r="J210" s="2" t="str">
        <f>IF(ISNUMBER(B!J210),25*(Params!L$2+1-Rank!J210)/Params!L$2,"")</f>
        <v/>
      </c>
      <c r="K210" s="2" t="str">
        <f>IF(ISNUMBER(B!K210),25*(Params!M$2+1-Rank!K210)/Params!M$2,"")</f>
        <v/>
      </c>
      <c r="L210" s="2" t="str">
        <f>IF(ISNUMBER(B!L210),25*(Params!N$2+1-Rank!L210)/Params!N$2,"")</f>
        <v/>
      </c>
      <c r="M210" s="2" t="str">
        <f>IF(ISNUMBER(B!M210),25*(Params!O$2+1-Rank!M210)/Params!O$2,"")</f>
        <v/>
      </c>
      <c r="N210" s="2" t="str">
        <f>IF(ISNUMBER(B!N210),25*(Params!P$2+1-Rank!N210)/Params!P$2,"")</f>
        <v/>
      </c>
    </row>
    <row r="211" spans="1:14" x14ac:dyDescent="0.25">
      <c r="A211">
        <v>210</v>
      </c>
      <c r="B211" s="1" t="s">
        <v>246</v>
      </c>
      <c r="C211" s="2">
        <f>IF(ISNUMBER(B!C211),25*(Params!E$2+1-Rank!C211)/Params!E$2,"")</f>
        <v>11.951219512195122</v>
      </c>
      <c r="D211" s="2">
        <f>IF(ISNUMBER(B!D211),25*(Params!F$2+1-Rank!D211)/Params!F$2,"")</f>
        <v>4.7619047619047619</v>
      </c>
      <c r="E211" s="2" t="str">
        <f>IF(ISNUMBER(B!E211),25*(Params!G$2+1-Rank!E211)/Params!G$2,"")</f>
        <v/>
      </c>
      <c r="F211" s="2" t="str">
        <f>IF(ISNUMBER(B!F211),25*(Params!H$2+1-Rank!F211)/Params!H$2,"")</f>
        <v/>
      </c>
      <c r="G211" s="2" t="str">
        <f>IF(ISNUMBER(B!G211),25*(Params!I$2+1-Rank!G211)/Params!I$2,"")</f>
        <v/>
      </c>
      <c r="H211" s="2" t="str">
        <f>IF(ISNUMBER(B!H211),25*(Params!J$2+1-Rank!H211)/Params!J$2,"")</f>
        <v/>
      </c>
      <c r="I211" s="2" t="str">
        <f>IF(ISNUMBER(B!I211),25*(Params!K$2+1-Rank!I211)/Params!K$2,"")</f>
        <v/>
      </c>
      <c r="J211" s="2">
        <f>IF(ISNUMBER(B!J211),25*(Params!L$2+1-Rank!J211)/Params!L$2,"")</f>
        <v>6.7829457364341081</v>
      </c>
      <c r="K211" s="2" t="str">
        <f>IF(ISNUMBER(B!K211),25*(Params!M$2+1-Rank!K211)/Params!M$2,"")</f>
        <v/>
      </c>
      <c r="L211" s="2" t="str">
        <f>IF(ISNUMBER(B!L211),25*(Params!N$2+1-Rank!L211)/Params!N$2,"")</f>
        <v/>
      </c>
      <c r="M211" s="2" t="str">
        <f>IF(ISNUMBER(B!M211),25*(Params!O$2+1-Rank!M211)/Params!O$2,"")</f>
        <v/>
      </c>
      <c r="N211" s="2" t="str">
        <f>IF(ISNUMBER(B!N211),25*(Params!P$2+1-Rank!N211)/Params!P$2,"")</f>
        <v/>
      </c>
    </row>
    <row r="212" spans="1:14" x14ac:dyDescent="0.25">
      <c r="A212">
        <v>211</v>
      </c>
      <c r="B212" s="1" t="s">
        <v>247</v>
      </c>
      <c r="C212" s="2" t="str">
        <f>IF(ISNUMBER(B!C212),25*(Params!E$2+1-Rank!C212)/Params!E$2,"")</f>
        <v/>
      </c>
      <c r="D212" s="2">
        <f>IF(ISNUMBER(B!D212),25*(Params!F$2+1-Rank!D212)/Params!F$2,"")</f>
        <v>9.6938775510204085</v>
      </c>
      <c r="E212" s="2">
        <f>IF(ISNUMBER(B!E212),25*(Params!G$2+1-Rank!E212)/Params!G$2,"")</f>
        <v>2.9661016949152543</v>
      </c>
      <c r="F212" s="2" t="str">
        <f>IF(ISNUMBER(B!F212),25*(Params!H$2+1-Rank!F212)/Params!H$2,"")</f>
        <v/>
      </c>
      <c r="G212" s="2" t="str">
        <f>IF(ISNUMBER(B!G212),25*(Params!I$2+1-Rank!G212)/Params!I$2,"")</f>
        <v/>
      </c>
      <c r="H212" s="2" t="str">
        <f>IF(ISNUMBER(B!H212),25*(Params!J$2+1-Rank!H212)/Params!J$2,"")</f>
        <v/>
      </c>
      <c r="I212" s="2" t="str">
        <f>IF(ISNUMBER(B!I212),25*(Params!K$2+1-Rank!I212)/Params!K$2,"")</f>
        <v/>
      </c>
      <c r="J212" s="2" t="str">
        <f>IF(ISNUMBER(B!J212),25*(Params!L$2+1-Rank!J212)/Params!L$2,"")</f>
        <v/>
      </c>
      <c r="K212" s="2" t="str">
        <f>IF(ISNUMBER(B!K212),25*(Params!M$2+1-Rank!K212)/Params!M$2,"")</f>
        <v/>
      </c>
      <c r="L212" s="2" t="str">
        <f>IF(ISNUMBER(B!L212),25*(Params!N$2+1-Rank!L212)/Params!N$2,"")</f>
        <v/>
      </c>
      <c r="M212" s="2" t="str">
        <f>IF(ISNUMBER(B!M212),25*(Params!O$2+1-Rank!M212)/Params!O$2,"")</f>
        <v/>
      </c>
      <c r="N212" s="2">
        <f>IF(ISNUMBER(B!N212),25*(Params!P$2+1-Rank!N212)/Params!P$2,"")</f>
        <v>0.4854368932038835</v>
      </c>
    </row>
    <row r="213" spans="1:14" x14ac:dyDescent="0.25">
      <c r="A213">
        <v>212</v>
      </c>
      <c r="B213" s="1" t="s">
        <v>248</v>
      </c>
      <c r="C213" s="2">
        <f>IF(ISNUMBER(B!C213),25*(Params!E$2+1-Rank!C213)/Params!E$2,"")</f>
        <v>8.9024390243902438</v>
      </c>
      <c r="D213" s="2">
        <f>IF(ISNUMBER(B!D213),25*(Params!F$2+1-Rank!D213)/Params!F$2,"")</f>
        <v>3.2312925170068025</v>
      </c>
      <c r="E213" s="2" t="str">
        <f>IF(ISNUMBER(B!E213),25*(Params!G$2+1-Rank!E213)/Params!G$2,"")</f>
        <v/>
      </c>
      <c r="F213" s="2" t="str">
        <f>IF(ISNUMBER(B!F213),25*(Params!H$2+1-Rank!F213)/Params!H$2,"")</f>
        <v/>
      </c>
      <c r="G213" s="2" t="str">
        <f>IF(ISNUMBER(B!G213),25*(Params!I$2+1-Rank!G213)/Params!I$2,"")</f>
        <v/>
      </c>
      <c r="H213" s="2" t="str">
        <f>IF(ISNUMBER(B!H213),25*(Params!J$2+1-Rank!H213)/Params!J$2,"")</f>
        <v/>
      </c>
      <c r="I213" s="2" t="str">
        <f>IF(ISNUMBER(B!I213),25*(Params!K$2+1-Rank!I213)/Params!K$2,"")</f>
        <v/>
      </c>
      <c r="J213" s="2" t="str">
        <f>IF(ISNUMBER(B!J213),25*(Params!L$2+1-Rank!J213)/Params!L$2,"")</f>
        <v/>
      </c>
      <c r="K213" s="2" t="str">
        <f>IF(ISNUMBER(B!K213),25*(Params!M$2+1-Rank!K213)/Params!M$2,"")</f>
        <v/>
      </c>
      <c r="L213" s="2" t="str">
        <f>IF(ISNUMBER(B!L213),25*(Params!N$2+1-Rank!L213)/Params!N$2,"")</f>
        <v/>
      </c>
      <c r="M213" s="2" t="str">
        <f>IF(ISNUMBER(B!M213),25*(Params!O$2+1-Rank!M213)/Params!O$2,"")</f>
        <v/>
      </c>
      <c r="N213" s="2" t="str">
        <f>IF(ISNUMBER(B!N213),25*(Params!P$2+1-Rank!N213)/Params!P$2,"")</f>
        <v/>
      </c>
    </row>
    <row r="214" spans="1:14" x14ac:dyDescent="0.25">
      <c r="A214">
        <v>213</v>
      </c>
      <c r="B214" s="1" t="s">
        <v>249</v>
      </c>
      <c r="C214" s="2">
        <f>IF(ISNUMBER(B!C214),25*(Params!E$2+1-Rank!C214)/Params!E$2,"")</f>
        <v>18.292682926829269</v>
      </c>
      <c r="D214" s="2" t="str">
        <f>IF(ISNUMBER(B!D214),25*(Params!F$2+1-Rank!D214)/Params!F$2,"")</f>
        <v/>
      </c>
      <c r="E214" s="2" t="str">
        <f>IF(ISNUMBER(B!E214),25*(Params!G$2+1-Rank!E214)/Params!G$2,"")</f>
        <v/>
      </c>
      <c r="F214" s="2" t="str">
        <f>IF(ISNUMBER(B!F214),25*(Params!H$2+1-Rank!F214)/Params!H$2,"")</f>
        <v/>
      </c>
      <c r="G214" s="2" t="str">
        <f>IF(ISNUMBER(B!G214),25*(Params!I$2+1-Rank!G214)/Params!I$2,"")</f>
        <v/>
      </c>
      <c r="H214" s="2" t="str">
        <f>IF(ISNUMBER(B!H214),25*(Params!J$2+1-Rank!H214)/Params!J$2,"")</f>
        <v/>
      </c>
      <c r="I214" s="2" t="str">
        <f>IF(ISNUMBER(B!I214),25*(Params!K$2+1-Rank!I214)/Params!K$2,"")</f>
        <v/>
      </c>
      <c r="J214" s="2" t="str">
        <f>IF(ISNUMBER(B!J214),25*(Params!L$2+1-Rank!J214)/Params!L$2,"")</f>
        <v/>
      </c>
      <c r="K214" s="2" t="str">
        <f>IF(ISNUMBER(B!K214),25*(Params!M$2+1-Rank!K214)/Params!M$2,"")</f>
        <v/>
      </c>
      <c r="L214" s="2" t="str">
        <f>IF(ISNUMBER(B!L214),25*(Params!N$2+1-Rank!L214)/Params!N$2,"")</f>
        <v/>
      </c>
      <c r="M214" s="2" t="str">
        <f>IF(ISNUMBER(B!M214),25*(Params!O$2+1-Rank!M214)/Params!O$2,"")</f>
        <v/>
      </c>
      <c r="N214" s="2">
        <f>IF(ISNUMBER(B!N214),25*(Params!P$2+1-Rank!N214)/Params!P$2,"")</f>
        <v>13.592233009708737</v>
      </c>
    </row>
    <row r="215" spans="1:14" x14ac:dyDescent="0.25">
      <c r="A215">
        <v>214</v>
      </c>
      <c r="B215" s="1" t="s">
        <v>250</v>
      </c>
      <c r="C215" s="2">
        <f>IF(ISNUMBER(B!C215),25*(Params!E$2+1-Rank!C215)/Params!E$2,"")</f>
        <v>18.536585365853657</v>
      </c>
      <c r="D215" s="2" t="str">
        <f>IF(ISNUMBER(B!D215),25*(Params!F$2+1-Rank!D215)/Params!F$2,"")</f>
        <v/>
      </c>
      <c r="E215" s="2" t="str">
        <f>IF(ISNUMBER(B!E215),25*(Params!G$2+1-Rank!E215)/Params!G$2,"")</f>
        <v/>
      </c>
      <c r="F215" s="2" t="str">
        <f>IF(ISNUMBER(B!F215),25*(Params!H$2+1-Rank!F215)/Params!H$2,"")</f>
        <v/>
      </c>
      <c r="G215" s="2" t="str">
        <f>IF(ISNUMBER(B!G215),25*(Params!I$2+1-Rank!G215)/Params!I$2,"")</f>
        <v/>
      </c>
      <c r="H215" s="2" t="str">
        <f>IF(ISNUMBER(B!H215),25*(Params!J$2+1-Rank!H215)/Params!J$2,"")</f>
        <v/>
      </c>
      <c r="I215" s="2" t="str">
        <f>IF(ISNUMBER(B!I215),25*(Params!K$2+1-Rank!I215)/Params!K$2,"")</f>
        <v/>
      </c>
      <c r="J215" s="2">
        <f>IF(ISNUMBER(B!J215),25*(Params!L$2+1-Rank!J215)/Params!L$2,"")</f>
        <v>10.271317829457365</v>
      </c>
      <c r="K215" s="2" t="str">
        <f>IF(ISNUMBER(B!K215),25*(Params!M$2+1-Rank!K215)/Params!M$2,"")</f>
        <v/>
      </c>
      <c r="L215" s="2" t="str">
        <f>IF(ISNUMBER(B!L215),25*(Params!N$2+1-Rank!L215)/Params!N$2,"")</f>
        <v/>
      </c>
      <c r="M215" s="2" t="str">
        <f>IF(ISNUMBER(B!M215),25*(Params!O$2+1-Rank!M215)/Params!O$2,"")</f>
        <v/>
      </c>
      <c r="N215" s="2" t="str">
        <f>IF(ISNUMBER(B!N215),25*(Params!P$2+1-Rank!N215)/Params!P$2,"")</f>
        <v/>
      </c>
    </row>
    <row r="216" spans="1:14" x14ac:dyDescent="0.25">
      <c r="A216">
        <v>215</v>
      </c>
      <c r="B216" s="1" t="s">
        <v>251</v>
      </c>
      <c r="C216" s="2">
        <f>IF(ISNUMBER(B!C216),25*(Params!E$2+1-Rank!C216)/Params!E$2,"")</f>
        <v>16.219512195121951</v>
      </c>
      <c r="D216" s="2">
        <f>IF(ISNUMBER(B!D216),25*(Params!F$2+1-Rank!D216)/Params!F$2,"")</f>
        <v>11.394557823129253</v>
      </c>
      <c r="E216" s="2" t="str">
        <f>IF(ISNUMBER(B!E216),25*(Params!G$2+1-Rank!E216)/Params!G$2,"")</f>
        <v/>
      </c>
      <c r="F216" s="2" t="str">
        <f>IF(ISNUMBER(B!F216),25*(Params!H$2+1-Rank!F216)/Params!H$2,"")</f>
        <v/>
      </c>
      <c r="G216" s="2" t="str">
        <f>IF(ISNUMBER(B!G216),25*(Params!I$2+1-Rank!G216)/Params!I$2,"")</f>
        <v/>
      </c>
      <c r="H216" s="2" t="str">
        <f>IF(ISNUMBER(B!H216),25*(Params!J$2+1-Rank!H216)/Params!J$2,"")</f>
        <v/>
      </c>
      <c r="I216" s="2" t="str">
        <f>IF(ISNUMBER(B!I216),25*(Params!K$2+1-Rank!I216)/Params!K$2,"")</f>
        <v/>
      </c>
      <c r="J216" s="2" t="str">
        <f>IF(ISNUMBER(B!J216),25*(Params!L$2+1-Rank!J216)/Params!L$2,"")</f>
        <v/>
      </c>
      <c r="K216" s="2" t="str">
        <f>IF(ISNUMBER(B!K216),25*(Params!M$2+1-Rank!K216)/Params!M$2,"")</f>
        <v/>
      </c>
      <c r="L216" s="2" t="str">
        <f>IF(ISNUMBER(B!L216),25*(Params!N$2+1-Rank!L216)/Params!N$2,"")</f>
        <v/>
      </c>
      <c r="M216" s="2" t="str">
        <f>IF(ISNUMBER(B!M216),25*(Params!O$2+1-Rank!M216)/Params!O$2,"")</f>
        <v/>
      </c>
      <c r="N216" s="2" t="str">
        <f>IF(ISNUMBER(B!N216),25*(Params!P$2+1-Rank!N216)/Params!P$2,"")</f>
        <v/>
      </c>
    </row>
    <row r="217" spans="1:14" x14ac:dyDescent="0.25">
      <c r="A217">
        <v>216</v>
      </c>
      <c r="B217" s="1" t="s">
        <v>252</v>
      </c>
      <c r="C217" s="2">
        <f>IF(ISNUMBER(B!C217),25*(Params!E$2+1-Rank!C217)/Params!E$2,"")</f>
        <v>0.85365853658536583</v>
      </c>
      <c r="D217" s="2" t="str">
        <f>IF(ISNUMBER(B!D217),25*(Params!F$2+1-Rank!D217)/Params!F$2,"")</f>
        <v/>
      </c>
      <c r="E217" s="2" t="str">
        <f>IF(ISNUMBER(B!E217),25*(Params!G$2+1-Rank!E217)/Params!G$2,"")</f>
        <v/>
      </c>
      <c r="F217" s="2" t="str">
        <f>IF(ISNUMBER(B!F217),25*(Params!H$2+1-Rank!F217)/Params!H$2,"")</f>
        <v/>
      </c>
      <c r="G217" s="2" t="str">
        <f>IF(ISNUMBER(B!G217),25*(Params!I$2+1-Rank!G217)/Params!I$2,"")</f>
        <v/>
      </c>
      <c r="H217" s="2" t="str">
        <f>IF(ISNUMBER(B!H217),25*(Params!J$2+1-Rank!H217)/Params!J$2,"")</f>
        <v/>
      </c>
      <c r="I217" s="2" t="str">
        <f>IF(ISNUMBER(B!I217),25*(Params!K$2+1-Rank!I217)/Params!K$2,"")</f>
        <v/>
      </c>
      <c r="J217" s="2" t="str">
        <f>IF(ISNUMBER(B!J217),25*(Params!L$2+1-Rank!J217)/Params!L$2,"")</f>
        <v/>
      </c>
      <c r="K217" s="2" t="str">
        <f>IF(ISNUMBER(B!K217),25*(Params!M$2+1-Rank!K217)/Params!M$2,"")</f>
        <v/>
      </c>
      <c r="L217" s="2" t="str">
        <f>IF(ISNUMBER(B!L217),25*(Params!N$2+1-Rank!L217)/Params!N$2,"")</f>
        <v/>
      </c>
      <c r="M217" s="2" t="str">
        <f>IF(ISNUMBER(B!M217),25*(Params!O$2+1-Rank!M217)/Params!O$2,"")</f>
        <v/>
      </c>
      <c r="N217" s="2" t="str">
        <f>IF(ISNUMBER(B!N217),25*(Params!P$2+1-Rank!N217)/Params!P$2,"")</f>
        <v/>
      </c>
    </row>
    <row r="218" spans="1:14" x14ac:dyDescent="0.25">
      <c r="A218">
        <v>217</v>
      </c>
      <c r="B218" s="1" t="s">
        <v>253</v>
      </c>
      <c r="C218" s="2" t="str">
        <f>IF(ISNUMBER(B!C218),25*(Params!E$2+1-Rank!C218)/Params!E$2,"")</f>
        <v/>
      </c>
      <c r="D218" s="2" t="str">
        <f>IF(ISNUMBER(B!D218),25*(Params!F$2+1-Rank!D218)/Params!F$2,"")</f>
        <v/>
      </c>
      <c r="E218" s="2" t="str">
        <f>IF(ISNUMBER(B!E218),25*(Params!G$2+1-Rank!E218)/Params!G$2,"")</f>
        <v/>
      </c>
      <c r="F218" s="2" t="str">
        <f>IF(ISNUMBER(B!F218),25*(Params!H$2+1-Rank!F218)/Params!H$2,"")</f>
        <v/>
      </c>
      <c r="G218" s="2" t="str">
        <f>IF(ISNUMBER(B!G218),25*(Params!I$2+1-Rank!G218)/Params!I$2,"")</f>
        <v/>
      </c>
      <c r="H218" s="2" t="str">
        <f>IF(ISNUMBER(B!H218),25*(Params!J$2+1-Rank!H218)/Params!J$2,"")</f>
        <v/>
      </c>
      <c r="I218" s="2" t="str">
        <f>IF(ISNUMBER(B!I218),25*(Params!K$2+1-Rank!I218)/Params!K$2,"")</f>
        <v/>
      </c>
      <c r="J218" s="2">
        <f>IF(ISNUMBER(B!J218),25*(Params!L$2+1-Rank!J218)/Params!L$2,"")</f>
        <v>0.38759689922480622</v>
      </c>
      <c r="K218" s="2" t="str">
        <f>IF(ISNUMBER(B!K218),25*(Params!M$2+1-Rank!K218)/Params!M$2,"")</f>
        <v/>
      </c>
      <c r="L218" s="2" t="str">
        <f>IF(ISNUMBER(B!L218),25*(Params!N$2+1-Rank!L218)/Params!N$2,"")</f>
        <v/>
      </c>
      <c r="M218" s="2" t="str">
        <f>IF(ISNUMBER(B!M218),25*(Params!O$2+1-Rank!M218)/Params!O$2,"")</f>
        <v/>
      </c>
      <c r="N218" s="2" t="str">
        <f>IF(ISNUMBER(B!N218),25*(Params!P$2+1-Rank!N218)/Params!P$2,"")</f>
        <v/>
      </c>
    </row>
    <row r="219" spans="1:14" x14ac:dyDescent="0.25">
      <c r="A219">
        <v>218</v>
      </c>
      <c r="B219" s="1" t="s">
        <v>254</v>
      </c>
      <c r="C219" s="2" t="str">
        <f>IF(ISNUMBER(B!C219),25*(Params!E$2+1-Rank!C219)/Params!E$2,"")</f>
        <v/>
      </c>
      <c r="D219" s="2" t="str">
        <f>IF(ISNUMBER(B!D219),25*(Params!F$2+1-Rank!D219)/Params!F$2,"")</f>
        <v/>
      </c>
      <c r="E219" s="2" t="str">
        <f>IF(ISNUMBER(B!E219),25*(Params!G$2+1-Rank!E219)/Params!G$2,"")</f>
        <v/>
      </c>
      <c r="F219" s="2" t="str">
        <f>IF(ISNUMBER(B!F219),25*(Params!H$2+1-Rank!F219)/Params!H$2,"")</f>
        <v/>
      </c>
      <c r="G219" s="2" t="str">
        <f>IF(ISNUMBER(B!G219),25*(Params!I$2+1-Rank!G219)/Params!I$2,"")</f>
        <v/>
      </c>
      <c r="H219" s="2" t="str">
        <f>IF(ISNUMBER(B!H219),25*(Params!J$2+1-Rank!H219)/Params!J$2,"")</f>
        <v/>
      </c>
      <c r="I219" s="2" t="str">
        <f>IF(ISNUMBER(B!I219),25*(Params!K$2+1-Rank!I219)/Params!K$2,"")</f>
        <v/>
      </c>
      <c r="J219" s="2" t="str">
        <f>IF(ISNUMBER(B!J219),25*(Params!L$2+1-Rank!J219)/Params!L$2,"")</f>
        <v/>
      </c>
      <c r="K219" s="2" t="str">
        <f>IF(ISNUMBER(B!K219),25*(Params!M$2+1-Rank!K219)/Params!M$2,"")</f>
        <v/>
      </c>
      <c r="L219" s="2" t="str">
        <f>IF(ISNUMBER(B!L219),25*(Params!N$2+1-Rank!L219)/Params!N$2,"")</f>
        <v/>
      </c>
      <c r="M219" s="2" t="str">
        <f>IF(ISNUMBER(B!M219),25*(Params!O$2+1-Rank!M219)/Params!O$2,"")</f>
        <v/>
      </c>
      <c r="N219" s="2" t="str">
        <f>IF(ISNUMBER(B!N219),25*(Params!P$2+1-Rank!N219)/Params!P$2,"")</f>
        <v/>
      </c>
    </row>
    <row r="220" spans="1:14" x14ac:dyDescent="0.25">
      <c r="A220">
        <v>219</v>
      </c>
      <c r="B220" s="1" t="s">
        <v>256</v>
      </c>
      <c r="C220" s="2" t="str">
        <f>IF(ISNUMBER(B!C220),25*(Params!E$2+1-Rank!C220)/Params!E$2,"")</f>
        <v/>
      </c>
      <c r="D220" s="2" t="str">
        <f>IF(ISNUMBER(B!D220),25*(Params!F$2+1-Rank!D220)/Params!F$2,"")</f>
        <v/>
      </c>
      <c r="E220" s="2" t="str">
        <f>IF(ISNUMBER(B!E220),25*(Params!G$2+1-Rank!E220)/Params!G$2,"")</f>
        <v/>
      </c>
      <c r="F220" s="2" t="str">
        <f>IF(ISNUMBER(B!F220),25*(Params!H$2+1-Rank!F220)/Params!H$2,"")</f>
        <v/>
      </c>
      <c r="G220" s="2" t="str">
        <f>IF(ISNUMBER(B!G220),25*(Params!I$2+1-Rank!G220)/Params!I$2,"")</f>
        <v/>
      </c>
      <c r="H220" s="2" t="str">
        <f>IF(ISNUMBER(B!H220),25*(Params!J$2+1-Rank!H220)/Params!J$2,"")</f>
        <v/>
      </c>
      <c r="I220" s="2" t="str">
        <f>IF(ISNUMBER(B!I220),25*(Params!K$2+1-Rank!I220)/Params!K$2,"")</f>
        <v/>
      </c>
      <c r="J220" s="2" t="str">
        <f>IF(ISNUMBER(B!J220),25*(Params!L$2+1-Rank!J220)/Params!L$2,"")</f>
        <v/>
      </c>
      <c r="K220" s="2" t="str">
        <f>IF(ISNUMBER(B!K220),25*(Params!M$2+1-Rank!K220)/Params!M$2,"")</f>
        <v/>
      </c>
      <c r="L220" s="2" t="str">
        <f>IF(ISNUMBER(B!L220),25*(Params!N$2+1-Rank!L220)/Params!N$2,"")</f>
        <v/>
      </c>
      <c r="M220" s="2" t="str">
        <f>IF(ISNUMBER(B!M220),25*(Params!O$2+1-Rank!M220)/Params!O$2,"")</f>
        <v/>
      </c>
      <c r="N220" s="2" t="str">
        <f>IF(ISNUMBER(B!N220),25*(Params!P$2+1-Rank!N220)/Params!P$2,"")</f>
        <v/>
      </c>
    </row>
    <row r="221" spans="1:14" x14ac:dyDescent="0.25">
      <c r="A221">
        <v>220</v>
      </c>
      <c r="B221" s="1" t="s">
        <v>258</v>
      </c>
      <c r="C221" s="2" t="str">
        <f>IF(ISNUMBER(B!C221),25*(Params!E$2+1-Rank!C221)/Params!E$2,"")</f>
        <v/>
      </c>
      <c r="D221" s="2" t="str">
        <f>IF(ISNUMBER(B!D221),25*(Params!F$2+1-Rank!D221)/Params!F$2,"")</f>
        <v/>
      </c>
      <c r="E221" s="2" t="str">
        <f>IF(ISNUMBER(B!E221),25*(Params!G$2+1-Rank!E221)/Params!G$2,"")</f>
        <v/>
      </c>
      <c r="F221" s="2" t="str">
        <f>IF(ISNUMBER(B!F221),25*(Params!H$2+1-Rank!F221)/Params!H$2,"")</f>
        <v/>
      </c>
      <c r="G221" s="2" t="str">
        <f>IF(ISNUMBER(B!G221),25*(Params!I$2+1-Rank!G221)/Params!I$2,"")</f>
        <v/>
      </c>
      <c r="H221" s="2" t="str">
        <f>IF(ISNUMBER(B!H221),25*(Params!J$2+1-Rank!H221)/Params!J$2,"")</f>
        <v/>
      </c>
      <c r="I221" s="2" t="str">
        <f>IF(ISNUMBER(B!I221),25*(Params!K$2+1-Rank!I221)/Params!K$2,"")</f>
        <v/>
      </c>
      <c r="J221" s="2" t="str">
        <f>IF(ISNUMBER(B!J221),25*(Params!L$2+1-Rank!J221)/Params!L$2,"")</f>
        <v/>
      </c>
      <c r="K221" s="2" t="str">
        <f>IF(ISNUMBER(B!K221),25*(Params!M$2+1-Rank!K221)/Params!M$2,"")</f>
        <v/>
      </c>
      <c r="L221" s="2" t="str">
        <f>IF(ISNUMBER(B!L221),25*(Params!N$2+1-Rank!L221)/Params!N$2,"")</f>
        <v/>
      </c>
      <c r="M221" s="2" t="str">
        <f>IF(ISNUMBER(B!M221),25*(Params!O$2+1-Rank!M221)/Params!O$2,"")</f>
        <v/>
      </c>
      <c r="N221" s="2" t="str">
        <f>IF(ISNUMBER(B!N221),25*(Params!P$2+1-Rank!N221)/Params!P$2,"")</f>
        <v/>
      </c>
    </row>
    <row r="222" spans="1:14" x14ac:dyDescent="0.25">
      <c r="A222">
        <v>221</v>
      </c>
      <c r="B222" s="1" t="s">
        <v>260</v>
      </c>
      <c r="C222" s="2" t="str">
        <f>IF(ISNUMBER(B!C222),25*(Params!E$2+1-Rank!C222)/Params!E$2,"")</f>
        <v/>
      </c>
      <c r="D222" s="2" t="str">
        <f>IF(ISNUMBER(B!D222),25*(Params!F$2+1-Rank!D222)/Params!F$2,"")</f>
        <v/>
      </c>
      <c r="E222" s="2" t="str">
        <f>IF(ISNUMBER(B!E222),25*(Params!G$2+1-Rank!E222)/Params!G$2,"")</f>
        <v/>
      </c>
      <c r="F222" s="2" t="str">
        <f>IF(ISNUMBER(B!F222),25*(Params!H$2+1-Rank!F222)/Params!H$2,"")</f>
        <v/>
      </c>
      <c r="G222" s="2" t="str">
        <f>IF(ISNUMBER(B!G222),25*(Params!I$2+1-Rank!G222)/Params!I$2,"")</f>
        <v/>
      </c>
      <c r="H222" s="2" t="str">
        <f>IF(ISNUMBER(B!H222),25*(Params!J$2+1-Rank!H222)/Params!J$2,"")</f>
        <v/>
      </c>
      <c r="I222" s="2" t="str">
        <f>IF(ISNUMBER(B!I222),25*(Params!K$2+1-Rank!I222)/Params!K$2,"")</f>
        <v/>
      </c>
      <c r="J222" s="2" t="str">
        <f>IF(ISNUMBER(B!J222),25*(Params!L$2+1-Rank!J222)/Params!L$2,"")</f>
        <v/>
      </c>
      <c r="K222" s="2" t="str">
        <f>IF(ISNUMBER(B!K222),25*(Params!M$2+1-Rank!K222)/Params!M$2,"")</f>
        <v/>
      </c>
      <c r="L222" s="2" t="str">
        <f>IF(ISNUMBER(B!L222),25*(Params!N$2+1-Rank!L222)/Params!N$2,"")</f>
        <v/>
      </c>
      <c r="M222" s="2" t="str">
        <f>IF(ISNUMBER(B!M222),25*(Params!O$2+1-Rank!M222)/Params!O$2,"")</f>
        <v/>
      </c>
      <c r="N222" s="2" t="str">
        <f>IF(ISNUMBER(B!N222),25*(Params!P$2+1-Rank!N222)/Params!P$2,"")</f>
        <v/>
      </c>
    </row>
    <row r="223" spans="1:14" x14ac:dyDescent="0.25">
      <c r="A223">
        <v>222</v>
      </c>
      <c r="B223" s="1" t="s">
        <v>262</v>
      </c>
      <c r="C223" s="2" t="str">
        <f>IF(ISNUMBER(B!C223),25*(Params!E$2+1-Rank!C223)/Params!E$2,"")</f>
        <v/>
      </c>
      <c r="D223" s="2" t="str">
        <f>IF(ISNUMBER(B!D223),25*(Params!F$2+1-Rank!D223)/Params!F$2,"")</f>
        <v/>
      </c>
      <c r="E223" s="2" t="str">
        <f>IF(ISNUMBER(B!E223),25*(Params!G$2+1-Rank!E223)/Params!G$2,"")</f>
        <v/>
      </c>
      <c r="F223" s="2" t="str">
        <f>IF(ISNUMBER(B!F223),25*(Params!H$2+1-Rank!F223)/Params!H$2,"")</f>
        <v/>
      </c>
      <c r="G223" s="2" t="str">
        <f>IF(ISNUMBER(B!G223),25*(Params!I$2+1-Rank!G223)/Params!I$2,"")</f>
        <v/>
      </c>
      <c r="H223" s="2" t="str">
        <f>IF(ISNUMBER(B!H223),25*(Params!J$2+1-Rank!H223)/Params!J$2,"")</f>
        <v/>
      </c>
      <c r="I223" s="2" t="str">
        <f>IF(ISNUMBER(B!I223),25*(Params!K$2+1-Rank!I223)/Params!K$2,"")</f>
        <v/>
      </c>
      <c r="J223" s="2" t="str">
        <f>IF(ISNUMBER(B!J223),25*(Params!L$2+1-Rank!J223)/Params!L$2,"")</f>
        <v/>
      </c>
      <c r="K223" s="2" t="str">
        <f>IF(ISNUMBER(B!K223),25*(Params!M$2+1-Rank!K223)/Params!M$2,"")</f>
        <v/>
      </c>
      <c r="L223" s="2" t="str">
        <f>IF(ISNUMBER(B!L223),25*(Params!N$2+1-Rank!L223)/Params!N$2,"")</f>
        <v/>
      </c>
      <c r="M223" s="2" t="str">
        <f>IF(ISNUMBER(B!M223),25*(Params!O$2+1-Rank!M223)/Params!O$2,"")</f>
        <v/>
      </c>
      <c r="N223" s="2" t="str">
        <f>IF(ISNUMBER(B!N223),25*(Params!P$2+1-Rank!N223)/Params!P$2,"")</f>
        <v/>
      </c>
    </row>
    <row r="224" spans="1:14" x14ac:dyDescent="0.25">
      <c r="A224">
        <v>223</v>
      </c>
      <c r="B224" s="1" t="s">
        <v>264</v>
      </c>
      <c r="C224" s="2" t="str">
        <f>IF(ISNUMBER(B!C224),25*(Params!E$2+1-Rank!C224)/Params!E$2,"")</f>
        <v/>
      </c>
      <c r="D224" s="2" t="str">
        <f>IF(ISNUMBER(B!D224),25*(Params!F$2+1-Rank!D224)/Params!F$2,"")</f>
        <v/>
      </c>
      <c r="E224" s="2" t="str">
        <f>IF(ISNUMBER(B!E224),25*(Params!G$2+1-Rank!E224)/Params!G$2,"")</f>
        <v/>
      </c>
      <c r="F224" s="2" t="str">
        <f>IF(ISNUMBER(B!F224),25*(Params!H$2+1-Rank!F224)/Params!H$2,"")</f>
        <v/>
      </c>
      <c r="G224" s="2" t="str">
        <f>IF(ISNUMBER(B!G224),25*(Params!I$2+1-Rank!G224)/Params!I$2,"")</f>
        <v/>
      </c>
      <c r="H224" s="2" t="str">
        <f>IF(ISNUMBER(B!H224),25*(Params!J$2+1-Rank!H224)/Params!J$2,"")</f>
        <v/>
      </c>
      <c r="I224" s="2" t="str">
        <f>IF(ISNUMBER(B!I224),25*(Params!K$2+1-Rank!I224)/Params!K$2,"")</f>
        <v/>
      </c>
      <c r="J224" s="2" t="str">
        <f>IF(ISNUMBER(B!J224),25*(Params!L$2+1-Rank!J224)/Params!L$2,"")</f>
        <v/>
      </c>
      <c r="K224" s="2" t="str">
        <f>IF(ISNUMBER(B!K224),25*(Params!M$2+1-Rank!K224)/Params!M$2,"")</f>
        <v/>
      </c>
      <c r="L224" s="2" t="str">
        <f>IF(ISNUMBER(B!L224),25*(Params!N$2+1-Rank!L224)/Params!N$2,"")</f>
        <v/>
      </c>
      <c r="M224" s="2" t="str">
        <f>IF(ISNUMBER(B!M224),25*(Params!O$2+1-Rank!M224)/Params!O$2,"")</f>
        <v/>
      </c>
      <c r="N224" s="2" t="str">
        <f>IF(ISNUMBER(B!N224),25*(Params!P$2+1-Rank!N224)/Params!P$2,"")</f>
        <v/>
      </c>
    </row>
    <row r="225" spans="1:14" x14ac:dyDescent="0.25">
      <c r="A225">
        <v>224</v>
      </c>
      <c r="B225" s="1" t="s">
        <v>265</v>
      </c>
      <c r="C225" s="2">
        <f>IF(ISNUMBER(B!C225),25*(Params!E$2+1-Rank!C225)/Params!E$2,"")</f>
        <v>6.2195121951219514</v>
      </c>
      <c r="D225" s="2">
        <f>IF(ISNUMBER(B!D225),25*(Params!F$2+1-Rank!D225)/Params!F$2,"")</f>
        <v>15.646258503401361</v>
      </c>
      <c r="E225" s="2" t="str">
        <f>IF(ISNUMBER(B!E225),25*(Params!G$2+1-Rank!E225)/Params!G$2,"")</f>
        <v/>
      </c>
      <c r="F225" s="2" t="str">
        <f>IF(ISNUMBER(B!F225),25*(Params!H$2+1-Rank!F225)/Params!H$2,"")</f>
        <v/>
      </c>
      <c r="G225" s="2" t="str">
        <f>IF(ISNUMBER(B!G225),25*(Params!I$2+1-Rank!G225)/Params!I$2,"")</f>
        <v/>
      </c>
      <c r="H225" s="2" t="str">
        <f>IF(ISNUMBER(B!H225),25*(Params!J$2+1-Rank!H225)/Params!J$2,"")</f>
        <v/>
      </c>
      <c r="I225" s="2" t="str">
        <f>IF(ISNUMBER(B!I225),25*(Params!K$2+1-Rank!I225)/Params!K$2,"")</f>
        <v/>
      </c>
      <c r="J225" s="2" t="str">
        <f>IF(ISNUMBER(B!J225),25*(Params!L$2+1-Rank!J225)/Params!L$2,"")</f>
        <v/>
      </c>
      <c r="K225" s="2" t="str">
        <f>IF(ISNUMBER(B!K225),25*(Params!M$2+1-Rank!K225)/Params!M$2,"")</f>
        <v/>
      </c>
      <c r="L225" s="2" t="str">
        <f>IF(ISNUMBER(B!L225),25*(Params!N$2+1-Rank!L225)/Params!N$2,"")</f>
        <v/>
      </c>
      <c r="M225" s="2" t="str">
        <f>IF(ISNUMBER(B!M225),25*(Params!O$2+1-Rank!M225)/Params!O$2,"")</f>
        <v/>
      </c>
      <c r="N225" s="2" t="str">
        <f>IF(ISNUMBER(B!N225),25*(Params!P$2+1-Rank!N225)/Params!P$2,"")</f>
        <v/>
      </c>
    </row>
    <row r="226" spans="1:14" x14ac:dyDescent="0.25">
      <c r="A226">
        <v>225</v>
      </c>
      <c r="B226" s="1" t="s">
        <v>266</v>
      </c>
      <c r="C226" s="2">
        <f>IF(ISNUMBER(B!C226),25*(Params!E$2+1-Rank!C226)/Params!E$2,"")</f>
        <v>10.609756097560975</v>
      </c>
      <c r="D226" s="2">
        <f>IF(ISNUMBER(B!D226),25*(Params!F$2+1-Rank!D226)/Params!F$2,"")</f>
        <v>5.2721088435374153</v>
      </c>
      <c r="E226" s="2" t="str">
        <f>IF(ISNUMBER(B!E226),25*(Params!G$2+1-Rank!E226)/Params!G$2,"")</f>
        <v/>
      </c>
      <c r="F226" s="2" t="str">
        <f>IF(ISNUMBER(B!F226),25*(Params!H$2+1-Rank!F226)/Params!H$2,"")</f>
        <v/>
      </c>
      <c r="G226" s="2" t="str">
        <f>IF(ISNUMBER(B!G226),25*(Params!I$2+1-Rank!G226)/Params!I$2,"")</f>
        <v/>
      </c>
      <c r="H226" s="2" t="str">
        <f>IF(ISNUMBER(B!H226),25*(Params!J$2+1-Rank!H226)/Params!J$2,"")</f>
        <v/>
      </c>
      <c r="I226" s="2" t="str">
        <f>IF(ISNUMBER(B!I226),25*(Params!K$2+1-Rank!I226)/Params!K$2,"")</f>
        <v/>
      </c>
      <c r="J226" s="2">
        <f>IF(ISNUMBER(B!J226),25*(Params!L$2+1-Rank!J226)/Params!L$2,"")</f>
        <v>4.0697674418604652</v>
      </c>
      <c r="K226" s="2" t="str">
        <f>IF(ISNUMBER(B!K226),25*(Params!M$2+1-Rank!K226)/Params!M$2,"")</f>
        <v/>
      </c>
      <c r="L226" s="2" t="str">
        <f>IF(ISNUMBER(B!L226),25*(Params!N$2+1-Rank!L226)/Params!N$2,"")</f>
        <v/>
      </c>
      <c r="M226" s="2" t="str">
        <f>IF(ISNUMBER(B!M226),25*(Params!O$2+1-Rank!M226)/Params!O$2,"")</f>
        <v/>
      </c>
      <c r="N226" s="2" t="str">
        <f>IF(ISNUMBER(B!N226),25*(Params!P$2+1-Rank!N226)/Params!P$2,"")</f>
        <v/>
      </c>
    </row>
    <row r="227" spans="1:14" x14ac:dyDescent="0.25">
      <c r="A227">
        <v>226</v>
      </c>
      <c r="B227" s="1" t="s">
        <v>267</v>
      </c>
      <c r="C227" s="2">
        <f>IF(ISNUMBER(B!C227),25*(Params!E$2+1-Rank!C227)/Params!E$2,"")</f>
        <v>12.195121951219512</v>
      </c>
      <c r="D227" s="2" t="str">
        <f>IF(ISNUMBER(B!D227),25*(Params!F$2+1-Rank!D227)/Params!F$2,"")</f>
        <v/>
      </c>
      <c r="E227" s="2" t="str">
        <f>IF(ISNUMBER(B!E227),25*(Params!G$2+1-Rank!E227)/Params!G$2,"")</f>
        <v/>
      </c>
      <c r="F227" s="2" t="str">
        <f>IF(ISNUMBER(B!F227),25*(Params!H$2+1-Rank!F227)/Params!H$2,"")</f>
        <v/>
      </c>
      <c r="G227" s="2" t="str">
        <f>IF(ISNUMBER(B!G227),25*(Params!I$2+1-Rank!G227)/Params!I$2,"")</f>
        <v/>
      </c>
      <c r="H227" s="2">
        <f>IF(ISNUMBER(B!H227),25*(Params!J$2+1-Rank!H227)/Params!J$2,"")</f>
        <v>6.8345323741007196</v>
      </c>
      <c r="I227" s="2" t="str">
        <f>IF(ISNUMBER(B!I227),25*(Params!K$2+1-Rank!I227)/Params!K$2,"")</f>
        <v/>
      </c>
      <c r="J227" s="2" t="str">
        <f>IF(ISNUMBER(B!J227),25*(Params!L$2+1-Rank!J227)/Params!L$2,"")</f>
        <v/>
      </c>
      <c r="K227" s="2" t="str">
        <f>IF(ISNUMBER(B!K227),25*(Params!M$2+1-Rank!K227)/Params!M$2,"")</f>
        <v/>
      </c>
      <c r="L227" s="2" t="str">
        <f>IF(ISNUMBER(B!L227),25*(Params!N$2+1-Rank!L227)/Params!N$2,"")</f>
        <v/>
      </c>
      <c r="M227" s="2" t="str">
        <f>IF(ISNUMBER(B!M227),25*(Params!O$2+1-Rank!M227)/Params!O$2,"")</f>
        <v/>
      </c>
      <c r="N227" s="2" t="str">
        <f>IF(ISNUMBER(B!N227),25*(Params!P$2+1-Rank!N227)/Params!P$2,"")</f>
        <v/>
      </c>
    </row>
    <row r="228" spans="1:14" x14ac:dyDescent="0.25">
      <c r="A228">
        <v>227</v>
      </c>
      <c r="B228" s="1" t="s">
        <v>268</v>
      </c>
      <c r="C228" s="2">
        <f>IF(ISNUMBER(B!C228),25*(Params!E$2+1-Rank!C228)/Params!E$2,"")</f>
        <v>22.195121951219512</v>
      </c>
      <c r="D228" s="2" t="str">
        <f>IF(ISNUMBER(B!D228),25*(Params!F$2+1-Rank!D228)/Params!F$2,"")</f>
        <v/>
      </c>
      <c r="E228" s="2" t="str">
        <f>IF(ISNUMBER(B!E228),25*(Params!G$2+1-Rank!E228)/Params!G$2,"")</f>
        <v/>
      </c>
      <c r="F228" s="2" t="str">
        <f>IF(ISNUMBER(B!F228),25*(Params!H$2+1-Rank!F228)/Params!H$2,"")</f>
        <v/>
      </c>
      <c r="G228" s="2" t="str">
        <f>IF(ISNUMBER(B!G228),25*(Params!I$2+1-Rank!G228)/Params!I$2,"")</f>
        <v/>
      </c>
      <c r="H228" s="2" t="str">
        <f>IF(ISNUMBER(B!H228),25*(Params!J$2+1-Rank!H228)/Params!J$2,"")</f>
        <v/>
      </c>
      <c r="I228" s="2" t="str">
        <f>IF(ISNUMBER(B!I228),25*(Params!K$2+1-Rank!I228)/Params!K$2,"")</f>
        <v/>
      </c>
      <c r="J228" s="2" t="str">
        <f>IF(ISNUMBER(B!J228),25*(Params!L$2+1-Rank!J228)/Params!L$2,"")</f>
        <v/>
      </c>
      <c r="K228" s="2" t="str">
        <f>IF(ISNUMBER(B!K228),25*(Params!M$2+1-Rank!K228)/Params!M$2,"")</f>
        <v/>
      </c>
      <c r="L228" s="2" t="str">
        <f>IF(ISNUMBER(B!L228),25*(Params!N$2+1-Rank!L228)/Params!N$2,"")</f>
        <v/>
      </c>
      <c r="M228" s="2" t="str">
        <f>IF(ISNUMBER(B!M228),25*(Params!O$2+1-Rank!M228)/Params!O$2,"")</f>
        <v/>
      </c>
      <c r="N228" s="2">
        <f>IF(ISNUMBER(B!N228),25*(Params!P$2+1-Rank!N228)/Params!P$2,"")</f>
        <v>16.50485436893204</v>
      </c>
    </row>
    <row r="229" spans="1:14" x14ac:dyDescent="0.25">
      <c r="A229">
        <v>228</v>
      </c>
      <c r="B229" s="1" t="s">
        <v>269</v>
      </c>
      <c r="C229" s="2">
        <f>IF(ISNUMBER(B!C229),25*(Params!E$2+1-Rank!C229)/Params!E$2,"")</f>
        <v>11.585365853658537</v>
      </c>
      <c r="D229" s="2" t="str">
        <f>IF(ISNUMBER(B!D229),25*(Params!F$2+1-Rank!D229)/Params!F$2,"")</f>
        <v/>
      </c>
      <c r="E229" s="2" t="str">
        <f>IF(ISNUMBER(B!E229),25*(Params!G$2+1-Rank!E229)/Params!G$2,"")</f>
        <v/>
      </c>
      <c r="F229" s="2" t="str">
        <f>IF(ISNUMBER(B!F229),25*(Params!H$2+1-Rank!F229)/Params!H$2,"")</f>
        <v/>
      </c>
      <c r="G229" s="2" t="str">
        <f>IF(ISNUMBER(B!G229),25*(Params!I$2+1-Rank!G229)/Params!I$2,"")</f>
        <v/>
      </c>
      <c r="H229" s="2" t="str">
        <f>IF(ISNUMBER(B!H229),25*(Params!J$2+1-Rank!H229)/Params!J$2,"")</f>
        <v/>
      </c>
      <c r="I229" s="2" t="str">
        <f>IF(ISNUMBER(B!I229),25*(Params!K$2+1-Rank!I229)/Params!K$2,"")</f>
        <v/>
      </c>
      <c r="J229" s="2" t="str">
        <f>IF(ISNUMBER(B!J229),25*(Params!L$2+1-Rank!J229)/Params!L$2,"")</f>
        <v/>
      </c>
      <c r="K229" s="2" t="str">
        <f>IF(ISNUMBER(B!K229),25*(Params!M$2+1-Rank!K229)/Params!M$2,"")</f>
        <v/>
      </c>
      <c r="L229" s="2" t="str">
        <f>IF(ISNUMBER(B!L229),25*(Params!N$2+1-Rank!L229)/Params!N$2,"")</f>
        <v/>
      </c>
      <c r="M229" s="2" t="str">
        <f>IF(ISNUMBER(B!M229),25*(Params!O$2+1-Rank!M229)/Params!O$2,"")</f>
        <v/>
      </c>
      <c r="N229" s="2" t="str">
        <f>IF(ISNUMBER(B!N229),25*(Params!P$2+1-Rank!N229)/Params!P$2,"")</f>
        <v/>
      </c>
    </row>
    <row r="230" spans="1:14" x14ac:dyDescent="0.25">
      <c r="A230">
        <v>229</v>
      </c>
      <c r="B230" s="1" t="s">
        <v>270</v>
      </c>
      <c r="C230" s="2">
        <f>IF(ISNUMBER(B!C230),25*(Params!E$2+1-Rank!C230)/Params!E$2,"")</f>
        <v>11.463414634146341</v>
      </c>
      <c r="D230" s="2" t="str">
        <f>IF(ISNUMBER(B!D230),25*(Params!F$2+1-Rank!D230)/Params!F$2,"")</f>
        <v/>
      </c>
      <c r="E230" s="2" t="str">
        <f>IF(ISNUMBER(B!E230),25*(Params!G$2+1-Rank!E230)/Params!G$2,"")</f>
        <v/>
      </c>
      <c r="F230" s="2" t="str">
        <f>IF(ISNUMBER(B!F230),25*(Params!H$2+1-Rank!F230)/Params!H$2,"")</f>
        <v/>
      </c>
      <c r="G230" s="2" t="str">
        <f>IF(ISNUMBER(B!G230),25*(Params!I$2+1-Rank!G230)/Params!I$2,"")</f>
        <v/>
      </c>
      <c r="H230" s="2" t="str">
        <f>IF(ISNUMBER(B!H230),25*(Params!J$2+1-Rank!H230)/Params!J$2,"")</f>
        <v/>
      </c>
      <c r="I230" s="2" t="str">
        <f>IF(ISNUMBER(B!I230),25*(Params!K$2+1-Rank!I230)/Params!K$2,"")</f>
        <v/>
      </c>
      <c r="J230" s="2" t="str">
        <f>IF(ISNUMBER(B!J230),25*(Params!L$2+1-Rank!J230)/Params!L$2,"")</f>
        <v/>
      </c>
      <c r="K230" s="2" t="str">
        <f>IF(ISNUMBER(B!K230),25*(Params!M$2+1-Rank!K230)/Params!M$2,"")</f>
        <v/>
      </c>
      <c r="L230" s="2" t="str">
        <f>IF(ISNUMBER(B!L230),25*(Params!N$2+1-Rank!L230)/Params!N$2,"")</f>
        <v/>
      </c>
      <c r="M230" s="2" t="str">
        <f>IF(ISNUMBER(B!M230),25*(Params!O$2+1-Rank!M230)/Params!O$2,"")</f>
        <v/>
      </c>
      <c r="N230" s="2" t="str">
        <f>IF(ISNUMBER(B!N230),25*(Params!P$2+1-Rank!N230)/Params!P$2,"")</f>
        <v/>
      </c>
    </row>
    <row r="231" spans="1:14" x14ac:dyDescent="0.25">
      <c r="A231">
        <v>230</v>
      </c>
      <c r="B231" s="1" t="s">
        <v>271</v>
      </c>
      <c r="C231" s="2">
        <f>IF(ISNUMBER(B!C231),25*(Params!E$2+1-Rank!C231)/Params!E$2,"")</f>
        <v>5.2439024390243905</v>
      </c>
      <c r="D231" s="2">
        <f>IF(ISNUMBER(B!D231),25*(Params!F$2+1-Rank!D231)/Params!F$2,"")</f>
        <v>3.9115646258503403</v>
      </c>
      <c r="E231" s="2" t="str">
        <f>IF(ISNUMBER(B!E231),25*(Params!G$2+1-Rank!E231)/Params!G$2,"")</f>
        <v/>
      </c>
      <c r="F231" s="2" t="str">
        <f>IF(ISNUMBER(B!F231),25*(Params!H$2+1-Rank!F231)/Params!H$2,"")</f>
        <v/>
      </c>
      <c r="G231" s="2" t="str">
        <f>IF(ISNUMBER(B!G231),25*(Params!I$2+1-Rank!G231)/Params!I$2,"")</f>
        <v/>
      </c>
      <c r="H231" s="2" t="str">
        <f>IF(ISNUMBER(B!H231),25*(Params!J$2+1-Rank!H231)/Params!J$2,"")</f>
        <v/>
      </c>
      <c r="I231" s="2" t="str">
        <f>IF(ISNUMBER(B!I231),25*(Params!K$2+1-Rank!I231)/Params!K$2,"")</f>
        <v/>
      </c>
      <c r="J231" s="2" t="str">
        <f>IF(ISNUMBER(B!J231),25*(Params!L$2+1-Rank!J231)/Params!L$2,"")</f>
        <v/>
      </c>
      <c r="K231" s="2" t="str">
        <f>IF(ISNUMBER(B!K231),25*(Params!M$2+1-Rank!K231)/Params!M$2,"")</f>
        <v/>
      </c>
      <c r="L231" s="2" t="str">
        <f>IF(ISNUMBER(B!L231),25*(Params!N$2+1-Rank!L231)/Params!N$2,"")</f>
        <v/>
      </c>
      <c r="M231" s="2" t="str">
        <f>IF(ISNUMBER(B!M231),25*(Params!O$2+1-Rank!M231)/Params!O$2,"")</f>
        <v/>
      </c>
      <c r="N231" s="2" t="str">
        <f>IF(ISNUMBER(B!N231),25*(Params!P$2+1-Rank!N231)/Params!P$2,"")</f>
        <v/>
      </c>
    </row>
    <row r="232" spans="1:14" x14ac:dyDescent="0.25">
      <c r="A232">
        <v>231</v>
      </c>
      <c r="B232" s="1" t="s">
        <v>272</v>
      </c>
      <c r="C232" s="2">
        <f>IF(ISNUMBER(B!C232),25*(Params!E$2+1-Rank!C232)/Params!E$2,"")</f>
        <v>14.512195121951219</v>
      </c>
      <c r="D232" s="2">
        <f>IF(ISNUMBER(B!D232),25*(Params!F$2+1-Rank!D232)/Params!F$2,"")</f>
        <v>21.428571428571427</v>
      </c>
      <c r="E232" s="2" t="str">
        <f>IF(ISNUMBER(B!E232),25*(Params!G$2+1-Rank!E232)/Params!G$2,"")</f>
        <v/>
      </c>
      <c r="F232" s="2" t="str">
        <f>IF(ISNUMBER(B!F232),25*(Params!H$2+1-Rank!F232)/Params!H$2,"")</f>
        <v/>
      </c>
      <c r="G232" s="2" t="str">
        <f>IF(ISNUMBER(B!G232),25*(Params!I$2+1-Rank!G232)/Params!I$2,"")</f>
        <v/>
      </c>
      <c r="H232" s="2" t="str">
        <f>IF(ISNUMBER(B!H232),25*(Params!J$2+1-Rank!H232)/Params!J$2,"")</f>
        <v/>
      </c>
      <c r="I232" s="2" t="str">
        <f>IF(ISNUMBER(B!I232),25*(Params!K$2+1-Rank!I232)/Params!K$2,"")</f>
        <v/>
      </c>
      <c r="J232" s="2" t="str">
        <f>IF(ISNUMBER(B!J232),25*(Params!L$2+1-Rank!J232)/Params!L$2,"")</f>
        <v/>
      </c>
      <c r="K232" s="2" t="str">
        <f>IF(ISNUMBER(B!K232),25*(Params!M$2+1-Rank!K232)/Params!M$2,"")</f>
        <v/>
      </c>
      <c r="L232" s="2" t="str">
        <f>IF(ISNUMBER(B!L232),25*(Params!N$2+1-Rank!L232)/Params!N$2,"")</f>
        <v/>
      </c>
      <c r="M232" s="2" t="str">
        <f>IF(ISNUMBER(B!M232),25*(Params!O$2+1-Rank!M232)/Params!O$2,"")</f>
        <v/>
      </c>
      <c r="N232" s="2" t="str">
        <f>IF(ISNUMBER(B!N232),25*(Params!P$2+1-Rank!N232)/Params!P$2,"")</f>
        <v/>
      </c>
    </row>
    <row r="233" spans="1:14" x14ac:dyDescent="0.25">
      <c r="A233">
        <v>232</v>
      </c>
      <c r="B233" s="1" t="s">
        <v>273</v>
      </c>
      <c r="C233" s="2">
        <f>IF(ISNUMBER(B!C233),25*(Params!E$2+1-Rank!C233)/Params!E$2,"")</f>
        <v>9.1463414634146343</v>
      </c>
      <c r="D233" s="2" t="str">
        <f>IF(ISNUMBER(B!D233),25*(Params!F$2+1-Rank!D233)/Params!F$2,"")</f>
        <v/>
      </c>
      <c r="E233" s="2" t="str">
        <f>IF(ISNUMBER(B!E233),25*(Params!G$2+1-Rank!E233)/Params!G$2,"")</f>
        <v/>
      </c>
      <c r="F233" s="2" t="str">
        <f>IF(ISNUMBER(B!F233),25*(Params!H$2+1-Rank!F233)/Params!H$2,"")</f>
        <v/>
      </c>
      <c r="G233" s="2" t="str">
        <f>IF(ISNUMBER(B!G233),25*(Params!I$2+1-Rank!G233)/Params!I$2,"")</f>
        <v/>
      </c>
      <c r="H233" s="2" t="str">
        <f>IF(ISNUMBER(B!H233),25*(Params!J$2+1-Rank!H233)/Params!J$2,"")</f>
        <v/>
      </c>
      <c r="I233" s="2" t="str">
        <f>IF(ISNUMBER(B!I233),25*(Params!K$2+1-Rank!I233)/Params!K$2,"")</f>
        <v/>
      </c>
      <c r="J233" s="2" t="str">
        <f>IF(ISNUMBER(B!J233),25*(Params!L$2+1-Rank!J233)/Params!L$2,"")</f>
        <v/>
      </c>
      <c r="K233" s="2" t="str">
        <f>IF(ISNUMBER(B!K233),25*(Params!M$2+1-Rank!K233)/Params!M$2,"")</f>
        <v/>
      </c>
      <c r="L233" s="2" t="str">
        <f>IF(ISNUMBER(B!L233),25*(Params!N$2+1-Rank!L233)/Params!N$2,"")</f>
        <v/>
      </c>
      <c r="M233" s="2" t="str">
        <f>IF(ISNUMBER(B!M233),25*(Params!O$2+1-Rank!M233)/Params!O$2,"")</f>
        <v/>
      </c>
      <c r="N233" s="2" t="str">
        <f>IF(ISNUMBER(B!N233),25*(Params!P$2+1-Rank!N233)/Params!P$2,"")</f>
        <v/>
      </c>
    </row>
    <row r="234" spans="1:14" x14ac:dyDescent="0.25">
      <c r="A234">
        <v>233</v>
      </c>
      <c r="B234" s="1" t="s">
        <v>274</v>
      </c>
      <c r="C234" s="2">
        <f>IF(ISNUMBER(B!C234),25*(Params!E$2+1-Rank!C234)/Params!E$2,"")</f>
        <v>6.7073170731707314</v>
      </c>
      <c r="D234" s="2" t="str">
        <f>IF(ISNUMBER(B!D234),25*(Params!F$2+1-Rank!D234)/Params!F$2,"")</f>
        <v/>
      </c>
      <c r="E234" s="2" t="str">
        <f>IF(ISNUMBER(B!E234),25*(Params!G$2+1-Rank!E234)/Params!G$2,"")</f>
        <v/>
      </c>
      <c r="F234" s="2" t="str">
        <f>IF(ISNUMBER(B!F234),25*(Params!H$2+1-Rank!F234)/Params!H$2,"")</f>
        <v/>
      </c>
      <c r="G234" s="2" t="str">
        <f>IF(ISNUMBER(B!G234),25*(Params!I$2+1-Rank!G234)/Params!I$2,"")</f>
        <v/>
      </c>
      <c r="H234" s="2" t="str">
        <f>IF(ISNUMBER(B!H234),25*(Params!J$2+1-Rank!H234)/Params!J$2,"")</f>
        <v/>
      </c>
      <c r="I234" s="2" t="str">
        <f>IF(ISNUMBER(B!I234),25*(Params!K$2+1-Rank!I234)/Params!K$2,"")</f>
        <v/>
      </c>
      <c r="J234" s="2" t="str">
        <f>IF(ISNUMBER(B!J234),25*(Params!L$2+1-Rank!J234)/Params!L$2,"")</f>
        <v/>
      </c>
      <c r="K234" s="2" t="str">
        <f>IF(ISNUMBER(B!K234),25*(Params!M$2+1-Rank!K234)/Params!M$2,"")</f>
        <v/>
      </c>
      <c r="L234" s="2" t="str">
        <f>IF(ISNUMBER(B!L234),25*(Params!N$2+1-Rank!L234)/Params!N$2,"")</f>
        <v/>
      </c>
      <c r="M234" s="2" t="str">
        <f>IF(ISNUMBER(B!M234),25*(Params!O$2+1-Rank!M234)/Params!O$2,"")</f>
        <v/>
      </c>
      <c r="N234" s="2" t="str">
        <f>IF(ISNUMBER(B!N234),25*(Params!P$2+1-Rank!N234)/Params!P$2,"")</f>
        <v/>
      </c>
    </row>
    <row r="235" spans="1:14" x14ac:dyDescent="0.25">
      <c r="A235">
        <v>234</v>
      </c>
      <c r="B235" s="1" t="s">
        <v>275</v>
      </c>
      <c r="C235" s="2">
        <f>IF(ISNUMBER(B!C235),25*(Params!E$2+1-Rank!C235)/Params!E$2,"")</f>
        <v>6.4634146341463419</v>
      </c>
      <c r="D235" s="2" t="str">
        <f>IF(ISNUMBER(B!D235),25*(Params!F$2+1-Rank!D235)/Params!F$2,"")</f>
        <v/>
      </c>
      <c r="E235" s="2" t="str">
        <f>IF(ISNUMBER(B!E235),25*(Params!G$2+1-Rank!E235)/Params!G$2,"")</f>
        <v/>
      </c>
      <c r="F235" s="2" t="str">
        <f>IF(ISNUMBER(B!F235),25*(Params!H$2+1-Rank!F235)/Params!H$2,"")</f>
        <v/>
      </c>
      <c r="G235" s="2" t="str">
        <f>IF(ISNUMBER(B!G235),25*(Params!I$2+1-Rank!G235)/Params!I$2,"")</f>
        <v/>
      </c>
      <c r="H235" s="2" t="str">
        <f>IF(ISNUMBER(B!H235),25*(Params!J$2+1-Rank!H235)/Params!J$2,"")</f>
        <v/>
      </c>
      <c r="I235" s="2" t="str">
        <f>IF(ISNUMBER(B!I235),25*(Params!K$2+1-Rank!I235)/Params!K$2,"")</f>
        <v/>
      </c>
      <c r="J235" s="2" t="str">
        <f>IF(ISNUMBER(B!J235),25*(Params!L$2+1-Rank!J235)/Params!L$2,"")</f>
        <v/>
      </c>
      <c r="K235" s="2" t="str">
        <f>IF(ISNUMBER(B!K235),25*(Params!M$2+1-Rank!K235)/Params!M$2,"")</f>
        <v/>
      </c>
      <c r="L235" s="2" t="str">
        <f>IF(ISNUMBER(B!L235),25*(Params!N$2+1-Rank!L235)/Params!N$2,"")</f>
        <v/>
      </c>
      <c r="M235" s="2" t="str">
        <f>IF(ISNUMBER(B!M235),25*(Params!O$2+1-Rank!M235)/Params!O$2,"")</f>
        <v/>
      </c>
      <c r="N235" s="2" t="str">
        <f>IF(ISNUMBER(B!N235),25*(Params!P$2+1-Rank!N235)/Params!P$2,"")</f>
        <v/>
      </c>
    </row>
    <row r="236" spans="1:14" x14ac:dyDescent="0.25">
      <c r="A236">
        <v>235</v>
      </c>
      <c r="B236" s="1" t="s">
        <v>276</v>
      </c>
      <c r="C236" s="2">
        <f>IF(ISNUMBER(B!C236),25*(Params!E$2+1-Rank!C236)/Params!E$2,"")</f>
        <v>1.8292682926829269</v>
      </c>
      <c r="D236" s="2" t="str">
        <f>IF(ISNUMBER(B!D236),25*(Params!F$2+1-Rank!D236)/Params!F$2,"")</f>
        <v/>
      </c>
      <c r="E236" s="2" t="str">
        <f>IF(ISNUMBER(B!E236),25*(Params!G$2+1-Rank!E236)/Params!G$2,"")</f>
        <v/>
      </c>
      <c r="F236" s="2" t="str">
        <f>IF(ISNUMBER(B!F236),25*(Params!H$2+1-Rank!F236)/Params!H$2,"")</f>
        <v/>
      </c>
      <c r="G236" s="2" t="str">
        <f>IF(ISNUMBER(B!G236),25*(Params!I$2+1-Rank!G236)/Params!I$2,"")</f>
        <v/>
      </c>
      <c r="H236" s="2" t="str">
        <f>IF(ISNUMBER(B!H236),25*(Params!J$2+1-Rank!H236)/Params!J$2,"")</f>
        <v/>
      </c>
      <c r="I236" s="2" t="str">
        <f>IF(ISNUMBER(B!I236),25*(Params!K$2+1-Rank!I236)/Params!K$2,"")</f>
        <v/>
      </c>
      <c r="J236" s="2" t="str">
        <f>IF(ISNUMBER(B!J236),25*(Params!L$2+1-Rank!J236)/Params!L$2,"")</f>
        <v/>
      </c>
      <c r="K236" s="2" t="str">
        <f>IF(ISNUMBER(B!K236),25*(Params!M$2+1-Rank!K236)/Params!M$2,"")</f>
        <v/>
      </c>
      <c r="L236" s="2" t="str">
        <f>IF(ISNUMBER(B!L236),25*(Params!N$2+1-Rank!L236)/Params!N$2,"")</f>
        <v/>
      </c>
      <c r="M236" s="2" t="str">
        <f>IF(ISNUMBER(B!M236),25*(Params!O$2+1-Rank!M236)/Params!O$2,"")</f>
        <v/>
      </c>
      <c r="N236" s="2" t="str">
        <f>IF(ISNUMBER(B!N236),25*(Params!P$2+1-Rank!N236)/Params!P$2,"")</f>
        <v/>
      </c>
    </row>
    <row r="237" spans="1:14" x14ac:dyDescent="0.25">
      <c r="A237">
        <v>236</v>
      </c>
      <c r="B237" s="1" t="s">
        <v>277</v>
      </c>
      <c r="C237" s="2" t="str">
        <f>IF(ISNUMBER(B!C237),25*(Params!E$2+1-Rank!C237)/Params!E$2,"")</f>
        <v/>
      </c>
      <c r="D237" s="2" t="str">
        <f>IF(ISNUMBER(B!D237),25*(Params!F$2+1-Rank!D237)/Params!F$2,"")</f>
        <v/>
      </c>
      <c r="E237" s="2" t="str">
        <f>IF(ISNUMBER(B!E237),25*(Params!G$2+1-Rank!E237)/Params!G$2,"")</f>
        <v/>
      </c>
      <c r="F237" s="2" t="str">
        <f>IF(ISNUMBER(B!F237),25*(Params!H$2+1-Rank!F237)/Params!H$2,"")</f>
        <v/>
      </c>
      <c r="G237" s="2">
        <f>IF(ISNUMBER(B!G237),25*(Params!I$2+1-Rank!G237)/Params!I$2,"")</f>
        <v>0.65789473684210531</v>
      </c>
      <c r="H237" s="2" t="str">
        <f>IF(ISNUMBER(B!H237),25*(Params!J$2+1-Rank!H237)/Params!J$2,"")</f>
        <v/>
      </c>
      <c r="I237" s="2" t="str">
        <f>IF(ISNUMBER(B!I237),25*(Params!K$2+1-Rank!I237)/Params!K$2,"")</f>
        <v/>
      </c>
      <c r="J237" s="2" t="str">
        <f>IF(ISNUMBER(B!J237),25*(Params!L$2+1-Rank!J237)/Params!L$2,"")</f>
        <v/>
      </c>
      <c r="K237" s="2" t="str">
        <f>IF(ISNUMBER(B!K237),25*(Params!M$2+1-Rank!K237)/Params!M$2,"")</f>
        <v/>
      </c>
      <c r="L237" s="2" t="str">
        <f>IF(ISNUMBER(B!L237),25*(Params!N$2+1-Rank!L237)/Params!N$2,"")</f>
        <v/>
      </c>
      <c r="M237" s="2" t="str">
        <f>IF(ISNUMBER(B!M237),25*(Params!O$2+1-Rank!M237)/Params!O$2,"")</f>
        <v/>
      </c>
      <c r="N237" s="2" t="str">
        <f>IF(ISNUMBER(B!N237),25*(Params!P$2+1-Rank!N237)/Params!P$2,"")</f>
        <v/>
      </c>
    </row>
    <row r="238" spans="1:14" x14ac:dyDescent="0.25">
      <c r="A238">
        <v>237</v>
      </c>
      <c r="B238" s="1" t="s">
        <v>278</v>
      </c>
      <c r="C238" s="2">
        <f>IF(ISNUMBER(B!C238),25*(Params!E$2+1-Rank!C238)/Params!E$2,"")</f>
        <v>16.951219512195124</v>
      </c>
      <c r="D238" s="2" t="str">
        <f>IF(ISNUMBER(B!D238),25*(Params!F$2+1-Rank!D238)/Params!F$2,"")</f>
        <v/>
      </c>
      <c r="E238" s="2" t="str">
        <f>IF(ISNUMBER(B!E238),25*(Params!G$2+1-Rank!E238)/Params!G$2,"")</f>
        <v/>
      </c>
      <c r="F238" s="2" t="str">
        <f>IF(ISNUMBER(B!F238),25*(Params!H$2+1-Rank!F238)/Params!H$2,"")</f>
        <v/>
      </c>
      <c r="G238" s="2" t="str">
        <f>IF(ISNUMBER(B!G238),25*(Params!I$2+1-Rank!G238)/Params!I$2,"")</f>
        <v/>
      </c>
      <c r="H238" s="2">
        <f>IF(ISNUMBER(B!H238),25*(Params!J$2+1-Rank!H238)/Params!J$2,"")</f>
        <v>8.4532374100719423</v>
      </c>
      <c r="I238" s="2" t="str">
        <f>IF(ISNUMBER(B!I238),25*(Params!K$2+1-Rank!I238)/Params!K$2,"")</f>
        <v/>
      </c>
      <c r="J238" s="2" t="str">
        <f>IF(ISNUMBER(B!J238),25*(Params!L$2+1-Rank!J238)/Params!L$2,"")</f>
        <v/>
      </c>
      <c r="K238" s="2" t="str">
        <f>IF(ISNUMBER(B!K238),25*(Params!M$2+1-Rank!K238)/Params!M$2,"")</f>
        <v/>
      </c>
      <c r="L238" s="2" t="str">
        <f>IF(ISNUMBER(B!L238),25*(Params!N$2+1-Rank!L238)/Params!N$2,"")</f>
        <v/>
      </c>
      <c r="M238" s="2" t="str">
        <f>IF(ISNUMBER(B!M238),25*(Params!O$2+1-Rank!M238)/Params!O$2,"")</f>
        <v/>
      </c>
      <c r="N238" s="2" t="str">
        <f>IF(ISNUMBER(B!N238),25*(Params!P$2+1-Rank!N238)/Params!P$2,"")</f>
        <v/>
      </c>
    </row>
    <row r="239" spans="1:14" x14ac:dyDescent="0.25">
      <c r="A239">
        <v>238</v>
      </c>
      <c r="B239" s="1" t="s">
        <v>279</v>
      </c>
      <c r="C239" s="2" t="str">
        <f>IF(ISNUMBER(B!C239),25*(Params!E$2+1-Rank!C239)/Params!E$2,"")</f>
        <v/>
      </c>
      <c r="D239" s="2" t="str">
        <f>IF(ISNUMBER(B!D239),25*(Params!F$2+1-Rank!D239)/Params!F$2,"")</f>
        <v/>
      </c>
      <c r="E239" s="2" t="str">
        <f>IF(ISNUMBER(B!E239),25*(Params!G$2+1-Rank!E239)/Params!G$2,"")</f>
        <v/>
      </c>
      <c r="F239" s="2" t="str">
        <f>IF(ISNUMBER(B!F239),25*(Params!H$2+1-Rank!F239)/Params!H$2,"")</f>
        <v/>
      </c>
      <c r="G239" s="2" t="str">
        <f>IF(ISNUMBER(B!G239),25*(Params!I$2+1-Rank!G239)/Params!I$2,"")</f>
        <v/>
      </c>
      <c r="H239" s="2" t="str">
        <f>IF(ISNUMBER(B!H239),25*(Params!J$2+1-Rank!H239)/Params!J$2,"")</f>
        <v/>
      </c>
      <c r="I239" s="2" t="str">
        <f>IF(ISNUMBER(B!I239),25*(Params!K$2+1-Rank!I239)/Params!K$2,"")</f>
        <v/>
      </c>
      <c r="J239" s="2" t="str">
        <f>IF(ISNUMBER(B!J239),25*(Params!L$2+1-Rank!J239)/Params!L$2,"")</f>
        <v/>
      </c>
      <c r="K239" s="2" t="str">
        <f>IF(ISNUMBER(B!K239),25*(Params!M$2+1-Rank!K239)/Params!M$2,"")</f>
        <v/>
      </c>
      <c r="L239" s="2" t="str">
        <f>IF(ISNUMBER(B!L239),25*(Params!N$2+1-Rank!L239)/Params!N$2,"")</f>
        <v/>
      </c>
      <c r="M239" s="2" t="str">
        <f>IF(ISNUMBER(B!M239),25*(Params!O$2+1-Rank!M239)/Params!O$2,"")</f>
        <v/>
      </c>
      <c r="N239" s="2" t="str">
        <f>IF(ISNUMBER(B!N239),25*(Params!P$2+1-Rank!N239)/Params!P$2,"")</f>
        <v/>
      </c>
    </row>
    <row r="240" spans="1:14" x14ac:dyDescent="0.25">
      <c r="A240">
        <v>239</v>
      </c>
      <c r="B240" s="1" t="s">
        <v>281</v>
      </c>
      <c r="C240" s="2" t="str">
        <f>IF(ISNUMBER(B!C240),25*(Params!E$2+1-Rank!C240)/Params!E$2,"")</f>
        <v/>
      </c>
      <c r="D240" s="2" t="str">
        <f>IF(ISNUMBER(B!D240),25*(Params!F$2+1-Rank!D240)/Params!F$2,"")</f>
        <v/>
      </c>
      <c r="E240" s="2" t="str">
        <f>IF(ISNUMBER(B!E240),25*(Params!G$2+1-Rank!E240)/Params!G$2,"")</f>
        <v/>
      </c>
      <c r="F240" s="2" t="str">
        <f>IF(ISNUMBER(B!F240),25*(Params!H$2+1-Rank!F240)/Params!H$2,"")</f>
        <v/>
      </c>
      <c r="G240" s="2" t="str">
        <f>IF(ISNUMBER(B!G240),25*(Params!I$2+1-Rank!G240)/Params!I$2,"")</f>
        <v/>
      </c>
      <c r="H240" s="2" t="str">
        <f>IF(ISNUMBER(B!H240),25*(Params!J$2+1-Rank!H240)/Params!J$2,"")</f>
        <v/>
      </c>
      <c r="I240" s="2" t="str">
        <f>IF(ISNUMBER(B!I240),25*(Params!K$2+1-Rank!I240)/Params!K$2,"")</f>
        <v/>
      </c>
      <c r="J240" s="2" t="str">
        <f>IF(ISNUMBER(B!J240),25*(Params!L$2+1-Rank!J240)/Params!L$2,"")</f>
        <v/>
      </c>
      <c r="K240" s="2" t="str">
        <f>IF(ISNUMBER(B!K240),25*(Params!M$2+1-Rank!K240)/Params!M$2,"")</f>
        <v/>
      </c>
      <c r="L240" s="2" t="str">
        <f>IF(ISNUMBER(B!L240),25*(Params!N$2+1-Rank!L240)/Params!N$2,"")</f>
        <v/>
      </c>
      <c r="M240" s="2" t="str">
        <f>IF(ISNUMBER(B!M240),25*(Params!O$2+1-Rank!M240)/Params!O$2,"")</f>
        <v/>
      </c>
      <c r="N240" s="2" t="str">
        <f>IF(ISNUMBER(B!N240),25*(Params!P$2+1-Rank!N240)/Params!P$2,"")</f>
        <v/>
      </c>
    </row>
    <row r="241" spans="1:14" x14ac:dyDescent="0.25">
      <c r="A241">
        <v>240</v>
      </c>
      <c r="B241" s="1" t="s">
        <v>283</v>
      </c>
      <c r="C241" s="2" t="str">
        <f>IF(ISNUMBER(B!C241),25*(Params!E$2+1-Rank!C241)/Params!E$2,"")</f>
        <v/>
      </c>
      <c r="D241" s="2" t="str">
        <f>IF(ISNUMBER(B!D241),25*(Params!F$2+1-Rank!D241)/Params!F$2,"")</f>
        <v/>
      </c>
      <c r="E241" s="2" t="str">
        <f>IF(ISNUMBER(B!E241),25*(Params!G$2+1-Rank!E241)/Params!G$2,"")</f>
        <v/>
      </c>
      <c r="F241" s="2" t="str">
        <f>IF(ISNUMBER(B!F241),25*(Params!H$2+1-Rank!F241)/Params!H$2,"")</f>
        <v/>
      </c>
      <c r="G241" s="2" t="str">
        <f>IF(ISNUMBER(B!G241),25*(Params!I$2+1-Rank!G241)/Params!I$2,"")</f>
        <v/>
      </c>
      <c r="H241" s="2" t="str">
        <f>IF(ISNUMBER(B!H241),25*(Params!J$2+1-Rank!H241)/Params!J$2,"")</f>
        <v/>
      </c>
      <c r="I241" s="2" t="str">
        <f>IF(ISNUMBER(B!I241),25*(Params!K$2+1-Rank!I241)/Params!K$2,"")</f>
        <v/>
      </c>
      <c r="J241" s="2" t="str">
        <f>IF(ISNUMBER(B!J241),25*(Params!L$2+1-Rank!J241)/Params!L$2,"")</f>
        <v/>
      </c>
      <c r="K241" s="2" t="str">
        <f>IF(ISNUMBER(B!K241),25*(Params!M$2+1-Rank!K241)/Params!M$2,"")</f>
        <v/>
      </c>
      <c r="L241" s="2" t="str">
        <f>IF(ISNUMBER(B!L241),25*(Params!N$2+1-Rank!L241)/Params!N$2,"")</f>
        <v/>
      </c>
      <c r="M241" s="2" t="str">
        <f>IF(ISNUMBER(B!M241),25*(Params!O$2+1-Rank!M241)/Params!O$2,"")</f>
        <v/>
      </c>
      <c r="N241" s="2" t="str">
        <f>IF(ISNUMBER(B!N241),25*(Params!P$2+1-Rank!N241)/Params!P$2,"")</f>
        <v/>
      </c>
    </row>
    <row r="242" spans="1:14" x14ac:dyDescent="0.25">
      <c r="A242">
        <v>241</v>
      </c>
      <c r="B242" s="1" t="s">
        <v>284</v>
      </c>
      <c r="C242" s="2" t="str">
        <f>IF(ISNUMBER(B!C242),25*(Params!E$2+1-Rank!C242)/Params!E$2,"")</f>
        <v/>
      </c>
      <c r="D242" s="2" t="str">
        <f>IF(ISNUMBER(B!D242),25*(Params!F$2+1-Rank!D242)/Params!F$2,"")</f>
        <v/>
      </c>
      <c r="E242" s="2" t="str">
        <f>IF(ISNUMBER(B!E242),25*(Params!G$2+1-Rank!E242)/Params!G$2,"")</f>
        <v/>
      </c>
      <c r="F242" s="2" t="str">
        <f>IF(ISNUMBER(B!F242),25*(Params!H$2+1-Rank!F242)/Params!H$2,"")</f>
        <v/>
      </c>
      <c r="G242" s="2" t="str">
        <f>IF(ISNUMBER(B!G242),25*(Params!I$2+1-Rank!G242)/Params!I$2,"")</f>
        <v/>
      </c>
      <c r="H242" s="2" t="str">
        <f>IF(ISNUMBER(B!H242),25*(Params!J$2+1-Rank!H242)/Params!J$2,"")</f>
        <v/>
      </c>
      <c r="I242" s="2" t="str">
        <f>IF(ISNUMBER(B!I242),25*(Params!K$2+1-Rank!I242)/Params!K$2,"")</f>
        <v/>
      </c>
      <c r="J242" s="2" t="str">
        <f>IF(ISNUMBER(B!J242),25*(Params!L$2+1-Rank!J242)/Params!L$2,"")</f>
        <v/>
      </c>
      <c r="K242" s="2" t="str">
        <f>IF(ISNUMBER(B!K242),25*(Params!M$2+1-Rank!K242)/Params!M$2,"")</f>
        <v/>
      </c>
      <c r="L242" s="2" t="str">
        <f>IF(ISNUMBER(B!L242),25*(Params!N$2+1-Rank!L242)/Params!N$2,"")</f>
        <v/>
      </c>
      <c r="M242" s="2" t="str">
        <f>IF(ISNUMBER(B!M242),25*(Params!O$2+1-Rank!M242)/Params!O$2,"")</f>
        <v/>
      </c>
      <c r="N242" s="2" t="str">
        <f>IF(ISNUMBER(B!N242),25*(Params!P$2+1-Rank!N242)/Params!P$2,"")</f>
        <v/>
      </c>
    </row>
    <row r="243" spans="1:14" x14ac:dyDescent="0.25">
      <c r="A243">
        <v>242</v>
      </c>
      <c r="B243" s="1" t="s">
        <v>285</v>
      </c>
      <c r="C243" s="2" t="str">
        <f>IF(ISNUMBER(B!C243),25*(Params!E$2+1-Rank!C243)/Params!E$2,"")</f>
        <v/>
      </c>
      <c r="D243" s="2" t="str">
        <f>IF(ISNUMBER(B!D243),25*(Params!F$2+1-Rank!D243)/Params!F$2,"")</f>
        <v/>
      </c>
      <c r="E243" s="2" t="str">
        <f>IF(ISNUMBER(B!E243),25*(Params!G$2+1-Rank!E243)/Params!G$2,"")</f>
        <v/>
      </c>
      <c r="F243" s="2" t="str">
        <f>IF(ISNUMBER(B!F243),25*(Params!H$2+1-Rank!F243)/Params!H$2,"")</f>
        <v/>
      </c>
      <c r="G243" s="2" t="str">
        <f>IF(ISNUMBER(B!G243),25*(Params!I$2+1-Rank!G243)/Params!I$2,"")</f>
        <v/>
      </c>
      <c r="H243" s="2" t="str">
        <f>IF(ISNUMBER(B!H243),25*(Params!J$2+1-Rank!H243)/Params!J$2,"")</f>
        <v/>
      </c>
      <c r="I243" s="2" t="str">
        <f>IF(ISNUMBER(B!I243),25*(Params!K$2+1-Rank!I243)/Params!K$2,"")</f>
        <v/>
      </c>
      <c r="J243" s="2" t="str">
        <f>IF(ISNUMBER(B!J243),25*(Params!L$2+1-Rank!J243)/Params!L$2,"")</f>
        <v/>
      </c>
      <c r="K243" s="2" t="str">
        <f>IF(ISNUMBER(B!K243),25*(Params!M$2+1-Rank!K243)/Params!M$2,"")</f>
        <v/>
      </c>
      <c r="L243" s="2" t="str">
        <f>IF(ISNUMBER(B!L243),25*(Params!N$2+1-Rank!L243)/Params!N$2,"")</f>
        <v/>
      </c>
      <c r="M243" s="2" t="str">
        <f>IF(ISNUMBER(B!M243),25*(Params!O$2+1-Rank!M243)/Params!O$2,"")</f>
        <v/>
      </c>
      <c r="N243" s="2" t="str">
        <f>IF(ISNUMBER(B!N243),25*(Params!P$2+1-Rank!N243)/Params!P$2,"")</f>
        <v/>
      </c>
    </row>
    <row r="244" spans="1:14" x14ac:dyDescent="0.25">
      <c r="A244">
        <v>243</v>
      </c>
      <c r="B244" s="1" t="s">
        <v>287</v>
      </c>
      <c r="C244" s="2">
        <f>IF(ISNUMBER(B!C244),25*(Params!E$2+1-Rank!C244)/Params!E$2,"")</f>
        <v>15.365853658536585</v>
      </c>
      <c r="D244" s="2">
        <f>IF(ISNUMBER(B!D244),25*(Params!F$2+1-Rank!D244)/Params!F$2,"")</f>
        <v>8.1632653061224492</v>
      </c>
      <c r="E244" s="2" t="str">
        <f>IF(ISNUMBER(B!E244),25*(Params!G$2+1-Rank!E244)/Params!G$2,"")</f>
        <v/>
      </c>
      <c r="F244" s="2" t="str">
        <f>IF(ISNUMBER(B!F244),25*(Params!H$2+1-Rank!F244)/Params!H$2,"")</f>
        <v/>
      </c>
      <c r="G244" s="2" t="str">
        <f>IF(ISNUMBER(B!G244),25*(Params!I$2+1-Rank!G244)/Params!I$2,"")</f>
        <v/>
      </c>
      <c r="H244" s="2" t="str">
        <f>IF(ISNUMBER(B!H244),25*(Params!J$2+1-Rank!H244)/Params!J$2,"")</f>
        <v/>
      </c>
      <c r="I244" s="2" t="str">
        <f>IF(ISNUMBER(B!I244),25*(Params!K$2+1-Rank!I244)/Params!K$2,"")</f>
        <v/>
      </c>
      <c r="J244" s="2" t="str">
        <f>IF(ISNUMBER(B!J244),25*(Params!L$2+1-Rank!J244)/Params!L$2,"")</f>
        <v/>
      </c>
      <c r="K244" s="2" t="str">
        <f>IF(ISNUMBER(B!K244),25*(Params!M$2+1-Rank!K244)/Params!M$2,"")</f>
        <v/>
      </c>
      <c r="L244" s="2" t="str">
        <f>IF(ISNUMBER(B!L244),25*(Params!N$2+1-Rank!L244)/Params!N$2,"")</f>
        <v/>
      </c>
      <c r="M244" s="2" t="str">
        <f>IF(ISNUMBER(B!M244),25*(Params!O$2+1-Rank!M244)/Params!O$2,"")</f>
        <v/>
      </c>
      <c r="N244" s="2" t="str">
        <f>IF(ISNUMBER(B!N244),25*(Params!P$2+1-Rank!N244)/Params!P$2,"")</f>
        <v/>
      </c>
    </row>
    <row r="245" spans="1:14" x14ac:dyDescent="0.25">
      <c r="A245">
        <v>244</v>
      </c>
      <c r="B245" s="1" t="s">
        <v>288</v>
      </c>
      <c r="C245" s="2">
        <f>IF(ISNUMBER(B!C245),25*(Params!E$2+1-Rank!C245)/Params!E$2,"")</f>
        <v>12.073170731707316</v>
      </c>
      <c r="D245" s="2" t="str">
        <f>IF(ISNUMBER(B!D245),25*(Params!F$2+1-Rank!D245)/Params!F$2,"")</f>
        <v/>
      </c>
      <c r="E245" s="2" t="str">
        <f>IF(ISNUMBER(B!E245),25*(Params!G$2+1-Rank!E245)/Params!G$2,"")</f>
        <v/>
      </c>
      <c r="F245" s="2" t="str">
        <f>IF(ISNUMBER(B!F245),25*(Params!H$2+1-Rank!F245)/Params!H$2,"")</f>
        <v/>
      </c>
      <c r="G245" s="2" t="str">
        <f>IF(ISNUMBER(B!G245),25*(Params!I$2+1-Rank!G245)/Params!I$2,"")</f>
        <v/>
      </c>
      <c r="H245" s="2" t="str">
        <f>IF(ISNUMBER(B!H245),25*(Params!J$2+1-Rank!H245)/Params!J$2,"")</f>
        <v/>
      </c>
      <c r="I245" s="2" t="str">
        <f>IF(ISNUMBER(B!I245),25*(Params!K$2+1-Rank!I245)/Params!K$2,"")</f>
        <v/>
      </c>
      <c r="J245" s="2" t="str">
        <f>IF(ISNUMBER(B!J245),25*(Params!L$2+1-Rank!J245)/Params!L$2,"")</f>
        <v/>
      </c>
      <c r="K245" s="2" t="str">
        <f>IF(ISNUMBER(B!K245),25*(Params!M$2+1-Rank!K245)/Params!M$2,"")</f>
        <v/>
      </c>
      <c r="L245" s="2" t="str">
        <f>IF(ISNUMBER(B!L245),25*(Params!N$2+1-Rank!L245)/Params!N$2,"")</f>
        <v/>
      </c>
      <c r="M245" s="2" t="str">
        <f>IF(ISNUMBER(B!M245),25*(Params!O$2+1-Rank!M245)/Params!O$2,"")</f>
        <v/>
      </c>
      <c r="N245" s="2" t="str">
        <f>IF(ISNUMBER(B!N245),25*(Params!P$2+1-Rank!N245)/Params!P$2,"")</f>
        <v/>
      </c>
    </row>
    <row r="246" spans="1:14" x14ac:dyDescent="0.25">
      <c r="A246">
        <v>245</v>
      </c>
      <c r="B246" s="1" t="s">
        <v>289</v>
      </c>
      <c r="C246" s="2">
        <f>IF(ISNUMBER(B!C246),25*(Params!E$2+1-Rank!C246)/Params!E$2,"")</f>
        <v>10.365853658536585</v>
      </c>
      <c r="D246" s="2">
        <f>IF(ISNUMBER(B!D246),25*(Params!F$2+1-Rank!D246)/Params!F$2,"")</f>
        <v>0.85034013605442171</v>
      </c>
      <c r="E246" s="2" t="str">
        <f>IF(ISNUMBER(B!E246),25*(Params!G$2+1-Rank!E246)/Params!G$2,"")</f>
        <v/>
      </c>
      <c r="F246" s="2" t="str">
        <f>IF(ISNUMBER(B!F246),25*(Params!H$2+1-Rank!F246)/Params!H$2,"")</f>
        <v/>
      </c>
      <c r="G246" s="2" t="str">
        <f>IF(ISNUMBER(B!G246),25*(Params!I$2+1-Rank!G246)/Params!I$2,"")</f>
        <v/>
      </c>
      <c r="H246" s="2" t="str">
        <f>IF(ISNUMBER(B!H246),25*(Params!J$2+1-Rank!H246)/Params!J$2,"")</f>
        <v/>
      </c>
      <c r="I246" s="2" t="str">
        <f>IF(ISNUMBER(B!I246),25*(Params!K$2+1-Rank!I246)/Params!K$2,"")</f>
        <v/>
      </c>
      <c r="J246" s="2" t="str">
        <f>IF(ISNUMBER(B!J246),25*(Params!L$2+1-Rank!J246)/Params!L$2,"")</f>
        <v/>
      </c>
      <c r="K246" s="2" t="str">
        <f>IF(ISNUMBER(B!K246),25*(Params!M$2+1-Rank!K246)/Params!M$2,"")</f>
        <v/>
      </c>
      <c r="L246" s="2" t="str">
        <f>IF(ISNUMBER(B!L246),25*(Params!N$2+1-Rank!L246)/Params!N$2,"")</f>
        <v/>
      </c>
      <c r="M246" s="2" t="str">
        <f>IF(ISNUMBER(B!M246),25*(Params!O$2+1-Rank!M246)/Params!O$2,"")</f>
        <v/>
      </c>
      <c r="N246" s="2" t="str">
        <f>IF(ISNUMBER(B!N246),25*(Params!P$2+1-Rank!N246)/Params!P$2,"")</f>
        <v/>
      </c>
    </row>
    <row r="247" spans="1:14" x14ac:dyDescent="0.25">
      <c r="A247">
        <v>246</v>
      </c>
      <c r="B247" s="1" t="s">
        <v>290</v>
      </c>
      <c r="C247" s="2">
        <f>IF(ISNUMBER(B!C247),25*(Params!E$2+1-Rank!C247)/Params!E$2,"")</f>
        <v>11.097560975609756</v>
      </c>
      <c r="D247" s="2" t="str">
        <f>IF(ISNUMBER(B!D247),25*(Params!F$2+1-Rank!D247)/Params!F$2,"")</f>
        <v/>
      </c>
      <c r="E247" s="2" t="str">
        <f>IF(ISNUMBER(B!E247),25*(Params!G$2+1-Rank!E247)/Params!G$2,"")</f>
        <v/>
      </c>
      <c r="F247" s="2" t="str">
        <f>IF(ISNUMBER(B!F247),25*(Params!H$2+1-Rank!F247)/Params!H$2,"")</f>
        <v/>
      </c>
      <c r="G247" s="2" t="str">
        <f>IF(ISNUMBER(B!G247),25*(Params!I$2+1-Rank!G247)/Params!I$2,"")</f>
        <v/>
      </c>
      <c r="H247" s="2" t="str">
        <f>IF(ISNUMBER(B!H247),25*(Params!J$2+1-Rank!H247)/Params!J$2,"")</f>
        <v/>
      </c>
      <c r="I247" s="2" t="str">
        <f>IF(ISNUMBER(B!I247),25*(Params!K$2+1-Rank!I247)/Params!K$2,"")</f>
        <v/>
      </c>
      <c r="J247" s="2" t="str">
        <f>IF(ISNUMBER(B!J247),25*(Params!L$2+1-Rank!J247)/Params!L$2,"")</f>
        <v/>
      </c>
      <c r="K247" s="2" t="str">
        <f>IF(ISNUMBER(B!K247),25*(Params!M$2+1-Rank!K247)/Params!M$2,"")</f>
        <v/>
      </c>
      <c r="L247" s="2" t="str">
        <f>IF(ISNUMBER(B!L247),25*(Params!N$2+1-Rank!L247)/Params!N$2,"")</f>
        <v/>
      </c>
      <c r="M247" s="2" t="str">
        <f>IF(ISNUMBER(B!M247),25*(Params!O$2+1-Rank!M247)/Params!O$2,"")</f>
        <v/>
      </c>
      <c r="N247" s="2" t="str">
        <f>IF(ISNUMBER(B!N247),25*(Params!P$2+1-Rank!N247)/Params!P$2,"")</f>
        <v/>
      </c>
    </row>
    <row r="248" spans="1:14" x14ac:dyDescent="0.25">
      <c r="A248">
        <v>247</v>
      </c>
      <c r="B248" s="1" t="s">
        <v>291</v>
      </c>
      <c r="C248" s="2">
        <f>IF(ISNUMBER(B!C248),25*(Params!E$2+1-Rank!C248)/Params!E$2,"")</f>
        <v>10.121951219512194</v>
      </c>
      <c r="D248" s="2" t="str">
        <f>IF(ISNUMBER(B!D248),25*(Params!F$2+1-Rank!D248)/Params!F$2,"")</f>
        <v/>
      </c>
      <c r="E248" s="2" t="str">
        <f>IF(ISNUMBER(B!E248),25*(Params!G$2+1-Rank!E248)/Params!G$2,"")</f>
        <v/>
      </c>
      <c r="F248" s="2" t="str">
        <f>IF(ISNUMBER(B!F248),25*(Params!H$2+1-Rank!F248)/Params!H$2,"")</f>
        <v/>
      </c>
      <c r="G248" s="2" t="str">
        <f>IF(ISNUMBER(B!G248),25*(Params!I$2+1-Rank!G248)/Params!I$2,"")</f>
        <v/>
      </c>
      <c r="H248" s="2" t="str">
        <f>IF(ISNUMBER(B!H248),25*(Params!J$2+1-Rank!H248)/Params!J$2,"")</f>
        <v/>
      </c>
      <c r="I248" s="2" t="str">
        <f>IF(ISNUMBER(B!I248),25*(Params!K$2+1-Rank!I248)/Params!K$2,"")</f>
        <v/>
      </c>
      <c r="J248" s="2" t="str">
        <f>IF(ISNUMBER(B!J248),25*(Params!L$2+1-Rank!J248)/Params!L$2,"")</f>
        <v/>
      </c>
      <c r="K248" s="2" t="str">
        <f>IF(ISNUMBER(B!K248),25*(Params!M$2+1-Rank!K248)/Params!M$2,"")</f>
        <v/>
      </c>
      <c r="L248" s="2" t="str">
        <f>IF(ISNUMBER(B!L248),25*(Params!N$2+1-Rank!L248)/Params!N$2,"")</f>
        <v/>
      </c>
      <c r="M248" s="2" t="str">
        <f>IF(ISNUMBER(B!M248),25*(Params!O$2+1-Rank!M248)/Params!O$2,"")</f>
        <v/>
      </c>
      <c r="N248" s="2" t="str">
        <f>IF(ISNUMBER(B!N248),25*(Params!P$2+1-Rank!N248)/Params!P$2,"")</f>
        <v/>
      </c>
    </row>
    <row r="249" spans="1:14" x14ac:dyDescent="0.25">
      <c r="A249">
        <v>248</v>
      </c>
      <c r="B249" s="1" t="s">
        <v>292</v>
      </c>
      <c r="C249" s="2">
        <f>IF(ISNUMBER(B!C249),25*(Params!E$2+1-Rank!C249)/Params!E$2,"")</f>
        <v>8.536585365853659</v>
      </c>
      <c r="D249" s="2" t="str">
        <f>IF(ISNUMBER(B!D249),25*(Params!F$2+1-Rank!D249)/Params!F$2,"")</f>
        <v/>
      </c>
      <c r="E249" s="2" t="str">
        <f>IF(ISNUMBER(B!E249),25*(Params!G$2+1-Rank!E249)/Params!G$2,"")</f>
        <v/>
      </c>
      <c r="F249" s="2" t="str">
        <f>IF(ISNUMBER(B!F249),25*(Params!H$2+1-Rank!F249)/Params!H$2,"")</f>
        <v/>
      </c>
      <c r="G249" s="2" t="str">
        <f>IF(ISNUMBER(B!G249),25*(Params!I$2+1-Rank!G249)/Params!I$2,"")</f>
        <v/>
      </c>
      <c r="H249" s="2" t="str">
        <f>IF(ISNUMBER(B!H249),25*(Params!J$2+1-Rank!H249)/Params!J$2,"")</f>
        <v/>
      </c>
      <c r="I249" s="2" t="str">
        <f>IF(ISNUMBER(B!I249),25*(Params!K$2+1-Rank!I249)/Params!K$2,"")</f>
        <v/>
      </c>
      <c r="J249" s="2" t="str">
        <f>IF(ISNUMBER(B!J249),25*(Params!L$2+1-Rank!J249)/Params!L$2,"")</f>
        <v/>
      </c>
      <c r="K249" s="2" t="str">
        <f>IF(ISNUMBER(B!K249),25*(Params!M$2+1-Rank!K249)/Params!M$2,"")</f>
        <v/>
      </c>
      <c r="L249" s="2" t="str">
        <f>IF(ISNUMBER(B!L249),25*(Params!N$2+1-Rank!L249)/Params!N$2,"")</f>
        <v/>
      </c>
      <c r="M249" s="2" t="str">
        <f>IF(ISNUMBER(B!M249),25*(Params!O$2+1-Rank!M249)/Params!O$2,"")</f>
        <v/>
      </c>
      <c r="N249" s="2" t="str">
        <f>IF(ISNUMBER(B!N249),25*(Params!P$2+1-Rank!N249)/Params!P$2,"")</f>
        <v/>
      </c>
    </row>
    <row r="250" spans="1:14" x14ac:dyDescent="0.25">
      <c r="A250">
        <v>249</v>
      </c>
      <c r="B250" s="1" t="s">
        <v>293</v>
      </c>
      <c r="C250" s="2" t="str">
        <f>IF(ISNUMBER(B!C250),25*(Params!E$2+1-Rank!C250)/Params!E$2,"")</f>
        <v/>
      </c>
      <c r="D250" s="2">
        <f>IF(ISNUMBER(B!D250),25*(Params!F$2+1-Rank!D250)/Params!F$2,"")</f>
        <v>8.3333333333333339</v>
      </c>
      <c r="E250" s="2" t="str">
        <f>IF(ISNUMBER(B!E250),25*(Params!G$2+1-Rank!E250)/Params!G$2,"")</f>
        <v/>
      </c>
      <c r="F250" s="2" t="str">
        <f>IF(ISNUMBER(B!F250),25*(Params!H$2+1-Rank!F250)/Params!H$2,"")</f>
        <v/>
      </c>
      <c r="G250" s="2" t="str">
        <f>IF(ISNUMBER(B!G250),25*(Params!I$2+1-Rank!G250)/Params!I$2,"")</f>
        <v/>
      </c>
      <c r="H250" s="2" t="str">
        <f>IF(ISNUMBER(B!H250),25*(Params!J$2+1-Rank!H250)/Params!J$2,"")</f>
        <v/>
      </c>
      <c r="I250" s="2" t="str">
        <f>IF(ISNUMBER(B!I250),25*(Params!K$2+1-Rank!I250)/Params!K$2,"")</f>
        <v/>
      </c>
      <c r="J250" s="2" t="str">
        <f>IF(ISNUMBER(B!J250),25*(Params!L$2+1-Rank!J250)/Params!L$2,"")</f>
        <v/>
      </c>
      <c r="K250" s="2" t="str">
        <f>IF(ISNUMBER(B!K250),25*(Params!M$2+1-Rank!K250)/Params!M$2,"")</f>
        <v/>
      </c>
      <c r="L250" s="2" t="str">
        <f>IF(ISNUMBER(B!L250),25*(Params!N$2+1-Rank!L250)/Params!N$2,"")</f>
        <v/>
      </c>
      <c r="M250" s="2" t="str">
        <f>IF(ISNUMBER(B!M250),25*(Params!O$2+1-Rank!M250)/Params!O$2,"")</f>
        <v/>
      </c>
      <c r="N250" s="2" t="str">
        <f>IF(ISNUMBER(B!N250),25*(Params!P$2+1-Rank!N250)/Params!P$2,"")</f>
        <v/>
      </c>
    </row>
    <row r="251" spans="1:14" x14ac:dyDescent="0.25">
      <c r="A251">
        <v>250</v>
      </c>
      <c r="B251" s="1" t="s">
        <v>294</v>
      </c>
      <c r="C251" s="2">
        <f>IF(ISNUMBER(B!C251),25*(Params!E$2+1-Rank!C251)/Params!E$2,"")</f>
        <v>8.1707317073170724</v>
      </c>
      <c r="D251" s="2" t="str">
        <f>IF(ISNUMBER(B!D251),25*(Params!F$2+1-Rank!D251)/Params!F$2,"")</f>
        <v/>
      </c>
      <c r="E251" s="2" t="str">
        <f>IF(ISNUMBER(B!E251),25*(Params!G$2+1-Rank!E251)/Params!G$2,"")</f>
        <v/>
      </c>
      <c r="F251" s="2" t="str">
        <f>IF(ISNUMBER(B!F251),25*(Params!H$2+1-Rank!F251)/Params!H$2,"")</f>
        <v/>
      </c>
      <c r="G251" s="2" t="str">
        <f>IF(ISNUMBER(B!G251),25*(Params!I$2+1-Rank!G251)/Params!I$2,"")</f>
        <v/>
      </c>
      <c r="H251" s="2" t="str">
        <f>IF(ISNUMBER(B!H251),25*(Params!J$2+1-Rank!H251)/Params!J$2,"")</f>
        <v/>
      </c>
      <c r="I251" s="2" t="str">
        <f>IF(ISNUMBER(B!I251),25*(Params!K$2+1-Rank!I251)/Params!K$2,"")</f>
        <v/>
      </c>
      <c r="J251" s="2" t="str">
        <f>IF(ISNUMBER(B!J251),25*(Params!L$2+1-Rank!J251)/Params!L$2,"")</f>
        <v/>
      </c>
      <c r="K251" s="2" t="str">
        <f>IF(ISNUMBER(B!K251),25*(Params!M$2+1-Rank!K251)/Params!M$2,"")</f>
        <v/>
      </c>
      <c r="L251" s="2" t="str">
        <f>IF(ISNUMBER(B!L251),25*(Params!N$2+1-Rank!L251)/Params!N$2,"")</f>
        <v/>
      </c>
      <c r="M251" s="2" t="str">
        <f>IF(ISNUMBER(B!M251),25*(Params!O$2+1-Rank!M251)/Params!O$2,"")</f>
        <v/>
      </c>
      <c r="N251" s="2" t="str">
        <f>IF(ISNUMBER(B!N251),25*(Params!P$2+1-Rank!N251)/Params!P$2,"")</f>
        <v/>
      </c>
    </row>
    <row r="252" spans="1:14" x14ac:dyDescent="0.25">
      <c r="A252">
        <v>251</v>
      </c>
      <c r="B252" s="1" t="s">
        <v>295</v>
      </c>
      <c r="C252" s="2">
        <f>IF(ISNUMBER(B!C252),25*(Params!E$2+1-Rank!C252)/Params!E$2,"")</f>
        <v>0.97560975609756095</v>
      </c>
      <c r="D252" s="2" t="str">
        <f>IF(ISNUMBER(B!D252),25*(Params!F$2+1-Rank!D252)/Params!F$2,"")</f>
        <v/>
      </c>
      <c r="E252" s="2" t="str">
        <f>IF(ISNUMBER(B!E252),25*(Params!G$2+1-Rank!E252)/Params!G$2,"")</f>
        <v/>
      </c>
      <c r="F252" s="2" t="str">
        <f>IF(ISNUMBER(B!F252),25*(Params!H$2+1-Rank!F252)/Params!H$2,"")</f>
        <v/>
      </c>
      <c r="G252" s="2" t="str">
        <f>IF(ISNUMBER(B!G252),25*(Params!I$2+1-Rank!G252)/Params!I$2,"")</f>
        <v/>
      </c>
      <c r="H252" s="2" t="str">
        <f>IF(ISNUMBER(B!H252),25*(Params!J$2+1-Rank!H252)/Params!J$2,"")</f>
        <v/>
      </c>
      <c r="I252" s="2" t="str">
        <f>IF(ISNUMBER(B!I252),25*(Params!K$2+1-Rank!I252)/Params!K$2,"")</f>
        <v/>
      </c>
      <c r="J252" s="2" t="str">
        <f>IF(ISNUMBER(B!J252),25*(Params!L$2+1-Rank!J252)/Params!L$2,"")</f>
        <v/>
      </c>
      <c r="K252" s="2" t="str">
        <f>IF(ISNUMBER(B!K252),25*(Params!M$2+1-Rank!K252)/Params!M$2,"")</f>
        <v/>
      </c>
      <c r="L252" s="2" t="str">
        <f>IF(ISNUMBER(B!L252),25*(Params!N$2+1-Rank!L252)/Params!N$2,"")</f>
        <v/>
      </c>
      <c r="M252" s="2" t="str">
        <f>IF(ISNUMBER(B!M252),25*(Params!O$2+1-Rank!M252)/Params!O$2,"")</f>
        <v/>
      </c>
      <c r="N252" s="2" t="str">
        <f>IF(ISNUMBER(B!N252),25*(Params!P$2+1-Rank!N252)/Params!P$2,"")</f>
        <v/>
      </c>
    </row>
    <row r="253" spans="1:14" x14ac:dyDescent="0.25">
      <c r="A253">
        <v>252</v>
      </c>
      <c r="B253" s="1" t="s">
        <v>296</v>
      </c>
      <c r="C253" s="2">
        <f>IF(ISNUMBER(B!C253),25*(Params!E$2+1-Rank!C253)/Params!E$2,"")</f>
        <v>0.6097560975609756</v>
      </c>
      <c r="D253" s="2" t="str">
        <f>IF(ISNUMBER(B!D253),25*(Params!F$2+1-Rank!D253)/Params!F$2,"")</f>
        <v/>
      </c>
      <c r="E253" s="2" t="str">
        <f>IF(ISNUMBER(B!E253),25*(Params!G$2+1-Rank!E253)/Params!G$2,"")</f>
        <v/>
      </c>
      <c r="F253" s="2" t="str">
        <f>IF(ISNUMBER(B!F253),25*(Params!H$2+1-Rank!F253)/Params!H$2,"")</f>
        <v/>
      </c>
      <c r="G253" s="2" t="str">
        <f>IF(ISNUMBER(B!G253),25*(Params!I$2+1-Rank!G253)/Params!I$2,"")</f>
        <v/>
      </c>
      <c r="H253" s="2" t="str">
        <f>IF(ISNUMBER(B!H253),25*(Params!J$2+1-Rank!H253)/Params!J$2,"")</f>
        <v/>
      </c>
      <c r="I253" s="2" t="str">
        <f>IF(ISNUMBER(B!I253),25*(Params!K$2+1-Rank!I253)/Params!K$2,"")</f>
        <v/>
      </c>
      <c r="J253" s="2" t="str">
        <f>IF(ISNUMBER(B!J253),25*(Params!L$2+1-Rank!J253)/Params!L$2,"")</f>
        <v/>
      </c>
      <c r="K253" s="2" t="str">
        <f>IF(ISNUMBER(B!K253),25*(Params!M$2+1-Rank!K253)/Params!M$2,"")</f>
        <v/>
      </c>
      <c r="L253" s="2" t="str">
        <f>IF(ISNUMBER(B!L253),25*(Params!N$2+1-Rank!L253)/Params!N$2,"")</f>
        <v/>
      </c>
      <c r="M253" s="2" t="str">
        <f>IF(ISNUMBER(B!M253),25*(Params!O$2+1-Rank!M253)/Params!O$2,"")</f>
        <v/>
      </c>
      <c r="N253" s="2" t="str">
        <f>IF(ISNUMBER(B!N253),25*(Params!P$2+1-Rank!N253)/Params!P$2,"")</f>
        <v/>
      </c>
    </row>
    <row r="254" spans="1:14" x14ac:dyDescent="0.25">
      <c r="A254">
        <v>253</v>
      </c>
      <c r="B254" s="1" t="s">
        <v>297</v>
      </c>
      <c r="C254" s="2" t="str">
        <f>IF(ISNUMBER(B!C254),25*(Params!E$2+1-Rank!C254)/Params!E$2,"")</f>
        <v/>
      </c>
      <c r="D254" s="2" t="str">
        <f>IF(ISNUMBER(B!D254),25*(Params!F$2+1-Rank!D254)/Params!F$2,"")</f>
        <v/>
      </c>
      <c r="E254" s="2" t="str">
        <f>IF(ISNUMBER(B!E254),25*(Params!G$2+1-Rank!E254)/Params!G$2,"")</f>
        <v/>
      </c>
      <c r="F254" s="2" t="str">
        <f>IF(ISNUMBER(B!F254),25*(Params!H$2+1-Rank!F254)/Params!H$2,"")</f>
        <v/>
      </c>
      <c r="G254" s="2" t="str">
        <f>IF(ISNUMBER(B!G254),25*(Params!I$2+1-Rank!G254)/Params!I$2,"")</f>
        <v/>
      </c>
      <c r="H254" s="2" t="str">
        <f>IF(ISNUMBER(B!H254),25*(Params!J$2+1-Rank!H254)/Params!J$2,"")</f>
        <v/>
      </c>
      <c r="I254" s="2" t="str">
        <f>IF(ISNUMBER(B!I254),25*(Params!K$2+1-Rank!I254)/Params!K$2,"")</f>
        <v/>
      </c>
      <c r="J254" s="2" t="str">
        <f>IF(ISNUMBER(B!J254),25*(Params!L$2+1-Rank!J254)/Params!L$2,"")</f>
        <v/>
      </c>
      <c r="K254" s="2" t="str">
        <f>IF(ISNUMBER(B!K254),25*(Params!M$2+1-Rank!K254)/Params!M$2,"")</f>
        <v/>
      </c>
      <c r="L254" s="2" t="str">
        <f>IF(ISNUMBER(B!L254),25*(Params!N$2+1-Rank!L254)/Params!N$2,"")</f>
        <v/>
      </c>
      <c r="M254" s="2" t="str">
        <f>IF(ISNUMBER(B!M254),25*(Params!O$2+1-Rank!M254)/Params!O$2,"")</f>
        <v/>
      </c>
      <c r="N254" s="2" t="str">
        <f>IF(ISNUMBER(B!N254),25*(Params!P$2+1-Rank!N254)/Params!P$2,"")</f>
        <v/>
      </c>
    </row>
    <row r="255" spans="1:14" x14ac:dyDescent="0.25">
      <c r="A255">
        <v>254</v>
      </c>
      <c r="B255" s="1" t="s">
        <v>299</v>
      </c>
      <c r="C255" s="2" t="str">
        <f>IF(ISNUMBER(B!C255),25*(Params!E$2+1-Rank!C255)/Params!E$2,"")</f>
        <v/>
      </c>
      <c r="D255" s="2" t="str">
        <f>IF(ISNUMBER(B!D255),25*(Params!F$2+1-Rank!D255)/Params!F$2,"")</f>
        <v/>
      </c>
      <c r="E255" s="2" t="str">
        <f>IF(ISNUMBER(B!E255),25*(Params!G$2+1-Rank!E255)/Params!G$2,"")</f>
        <v/>
      </c>
      <c r="F255" s="2" t="str">
        <f>IF(ISNUMBER(B!F255),25*(Params!H$2+1-Rank!F255)/Params!H$2,"")</f>
        <v/>
      </c>
      <c r="G255" s="2" t="str">
        <f>IF(ISNUMBER(B!G255),25*(Params!I$2+1-Rank!G255)/Params!I$2,"")</f>
        <v/>
      </c>
      <c r="H255" s="2" t="str">
        <f>IF(ISNUMBER(B!H255),25*(Params!J$2+1-Rank!H255)/Params!J$2,"")</f>
        <v/>
      </c>
      <c r="I255" s="2" t="str">
        <f>IF(ISNUMBER(B!I255),25*(Params!K$2+1-Rank!I255)/Params!K$2,"")</f>
        <v/>
      </c>
      <c r="J255" s="2" t="str">
        <f>IF(ISNUMBER(B!J255),25*(Params!L$2+1-Rank!J255)/Params!L$2,"")</f>
        <v/>
      </c>
      <c r="K255" s="2" t="str">
        <f>IF(ISNUMBER(B!K255),25*(Params!M$2+1-Rank!K255)/Params!M$2,"")</f>
        <v/>
      </c>
      <c r="L255" s="2" t="str">
        <f>IF(ISNUMBER(B!L255),25*(Params!N$2+1-Rank!L255)/Params!N$2,"")</f>
        <v/>
      </c>
      <c r="M255" s="2" t="str">
        <f>IF(ISNUMBER(B!M255),25*(Params!O$2+1-Rank!M255)/Params!O$2,"")</f>
        <v/>
      </c>
      <c r="N255" s="2" t="str">
        <f>IF(ISNUMBER(B!N255),25*(Params!P$2+1-Rank!N255)/Params!P$2,"")</f>
        <v/>
      </c>
    </row>
    <row r="256" spans="1:14" x14ac:dyDescent="0.25">
      <c r="A256">
        <v>255</v>
      </c>
      <c r="B256" s="1" t="s">
        <v>301</v>
      </c>
      <c r="C256" s="2" t="str">
        <f>IF(ISNUMBER(B!C256),25*(Params!E$2+1-Rank!C256)/Params!E$2,"")</f>
        <v/>
      </c>
      <c r="D256" s="2" t="str">
        <f>IF(ISNUMBER(B!D256),25*(Params!F$2+1-Rank!D256)/Params!F$2,"")</f>
        <v/>
      </c>
      <c r="E256" s="2" t="str">
        <f>IF(ISNUMBER(B!E256),25*(Params!G$2+1-Rank!E256)/Params!G$2,"")</f>
        <v/>
      </c>
      <c r="F256" s="2" t="str">
        <f>IF(ISNUMBER(B!F256),25*(Params!H$2+1-Rank!F256)/Params!H$2,"")</f>
        <v/>
      </c>
      <c r="G256" s="2" t="str">
        <f>IF(ISNUMBER(B!G256),25*(Params!I$2+1-Rank!G256)/Params!I$2,"")</f>
        <v/>
      </c>
      <c r="H256" s="2" t="str">
        <f>IF(ISNUMBER(B!H256),25*(Params!J$2+1-Rank!H256)/Params!J$2,"")</f>
        <v/>
      </c>
      <c r="I256" s="2" t="str">
        <f>IF(ISNUMBER(B!I256),25*(Params!K$2+1-Rank!I256)/Params!K$2,"")</f>
        <v/>
      </c>
      <c r="J256" s="2" t="str">
        <f>IF(ISNUMBER(B!J256),25*(Params!L$2+1-Rank!J256)/Params!L$2,"")</f>
        <v/>
      </c>
      <c r="K256" s="2" t="str">
        <f>IF(ISNUMBER(B!K256),25*(Params!M$2+1-Rank!K256)/Params!M$2,"")</f>
        <v/>
      </c>
      <c r="L256" s="2" t="str">
        <f>IF(ISNUMBER(B!L256),25*(Params!N$2+1-Rank!L256)/Params!N$2,"")</f>
        <v/>
      </c>
      <c r="M256" s="2" t="str">
        <f>IF(ISNUMBER(B!M256),25*(Params!O$2+1-Rank!M256)/Params!O$2,"")</f>
        <v/>
      </c>
      <c r="N256" s="2" t="str">
        <f>IF(ISNUMBER(B!N256),25*(Params!P$2+1-Rank!N256)/Params!P$2,"")</f>
        <v/>
      </c>
    </row>
    <row r="257" spans="1:14" x14ac:dyDescent="0.25">
      <c r="A257">
        <v>256</v>
      </c>
      <c r="B257" s="1" t="s">
        <v>302</v>
      </c>
      <c r="C257" s="2" t="str">
        <f>IF(ISNUMBER(B!C257),25*(Params!E$2+1-Rank!C257)/Params!E$2,"")</f>
        <v/>
      </c>
      <c r="D257" s="2" t="str">
        <f>IF(ISNUMBER(B!D257),25*(Params!F$2+1-Rank!D257)/Params!F$2,"")</f>
        <v/>
      </c>
      <c r="E257" s="2" t="str">
        <f>IF(ISNUMBER(B!E257),25*(Params!G$2+1-Rank!E257)/Params!G$2,"")</f>
        <v/>
      </c>
      <c r="F257" s="2" t="str">
        <f>IF(ISNUMBER(B!F257),25*(Params!H$2+1-Rank!F257)/Params!H$2,"")</f>
        <v/>
      </c>
      <c r="G257" s="2" t="str">
        <f>IF(ISNUMBER(B!G257),25*(Params!I$2+1-Rank!G257)/Params!I$2,"")</f>
        <v/>
      </c>
      <c r="H257" s="2" t="str">
        <f>IF(ISNUMBER(B!H257),25*(Params!J$2+1-Rank!H257)/Params!J$2,"")</f>
        <v/>
      </c>
      <c r="I257" s="2" t="str">
        <f>IF(ISNUMBER(B!I257),25*(Params!K$2+1-Rank!I257)/Params!K$2,"")</f>
        <v/>
      </c>
      <c r="J257" s="2" t="str">
        <f>IF(ISNUMBER(B!J257),25*(Params!L$2+1-Rank!J257)/Params!L$2,"")</f>
        <v/>
      </c>
      <c r="K257" s="2" t="str">
        <f>IF(ISNUMBER(B!K257),25*(Params!M$2+1-Rank!K257)/Params!M$2,"")</f>
        <v/>
      </c>
      <c r="L257" s="2" t="str">
        <f>IF(ISNUMBER(B!L257),25*(Params!N$2+1-Rank!L257)/Params!N$2,"")</f>
        <v/>
      </c>
      <c r="M257" s="2" t="str">
        <f>IF(ISNUMBER(B!M257),25*(Params!O$2+1-Rank!M257)/Params!O$2,"")</f>
        <v/>
      </c>
      <c r="N257" s="2" t="str">
        <f>IF(ISNUMBER(B!N257),25*(Params!P$2+1-Rank!N257)/Params!P$2,"")</f>
        <v/>
      </c>
    </row>
    <row r="258" spans="1:14" x14ac:dyDescent="0.25">
      <c r="A258">
        <v>257</v>
      </c>
      <c r="B258" s="1" t="s">
        <v>304</v>
      </c>
      <c r="C258" s="2" t="str">
        <f>IF(ISNUMBER(B!C258),25*(Params!E$2+1-Rank!C258)/Params!E$2,"")</f>
        <v/>
      </c>
      <c r="D258" s="2" t="str">
        <f>IF(ISNUMBER(B!D258),25*(Params!F$2+1-Rank!D258)/Params!F$2,"")</f>
        <v/>
      </c>
      <c r="E258" s="2" t="str">
        <f>IF(ISNUMBER(B!E258),25*(Params!G$2+1-Rank!E258)/Params!G$2,"")</f>
        <v/>
      </c>
      <c r="F258" s="2" t="str">
        <f>IF(ISNUMBER(B!F258),25*(Params!H$2+1-Rank!F258)/Params!H$2,"")</f>
        <v/>
      </c>
      <c r="G258" s="2" t="str">
        <f>IF(ISNUMBER(B!G258),25*(Params!I$2+1-Rank!G258)/Params!I$2,"")</f>
        <v/>
      </c>
      <c r="H258" s="2" t="str">
        <f>IF(ISNUMBER(B!H258),25*(Params!J$2+1-Rank!H258)/Params!J$2,"")</f>
        <v/>
      </c>
      <c r="I258" s="2" t="str">
        <f>IF(ISNUMBER(B!I258),25*(Params!K$2+1-Rank!I258)/Params!K$2,"")</f>
        <v/>
      </c>
      <c r="J258" s="2" t="str">
        <f>IF(ISNUMBER(B!J258),25*(Params!L$2+1-Rank!J258)/Params!L$2,"")</f>
        <v/>
      </c>
      <c r="K258" s="2" t="str">
        <f>IF(ISNUMBER(B!K258),25*(Params!M$2+1-Rank!K258)/Params!M$2,"")</f>
        <v/>
      </c>
      <c r="L258" s="2" t="str">
        <f>IF(ISNUMBER(B!L258),25*(Params!N$2+1-Rank!L258)/Params!N$2,"")</f>
        <v/>
      </c>
      <c r="M258" s="2" t="str">
        <f>IF(ISNUMBER(B!M258),25*(Params!O$2+1-Rank!M258)/Params!O$2,"")</f>
        <v/>
      </c>
      <c r="N258" s="2" t="str">
        <f>IF(ISNUMBER(B!N258),25*(Params!P$2+1-Rank!N258)/Params!P$2,"")</f>
        <v/>
      </c>
    </row>
    <row r="259" spans="1:14" x14ac:dyDescent="0.25">
      <c r="A259">
        <v>258</v>
      </c>
      <c r="B259" s="1" t="s">
        <v>306</v>
      </c>
      <c r="C259" s="2" t="str">
        <f>IF(ISNUMBER(B!C259),25*(Params!E$2+1-Rank!C259)/Params!E$2,"")</f>
        <v/>
      </c>
      <c r="D259" s="2" t="str">
        <f>IF(ISNUMBER(B!D259),25*(Params!F$2+1-Rank!D259)/Params!F$2,"")</f>
        <v/>
      </c>
      <c r="E259" s="2" t="str">
        <f>IF(ISNUMBER(B!E259),25*(Params!G$2+1-Rank!E259)/Params!G$2,"")</f>
        <v/>
      </c>
      <c r="F259" s="2" t="str">
        <f>IF(ISNUMBER(B!F259),25*(Params!H$2+1-Rank!F259)/Params!H$2,"")</f>
        <v/>
      </c>
      <c r="G259" s="2" t="str">
        <f>IF(ISNUMBER(B!G259),25*(Params!I$2+1-Rank!G259)/Params!I$2,"")</f>
        <v/>
      </c>
      <c r="H259" s="2" t="str">
        <f>IF(ISNUMBER(B!H259),25*(Params!J$2+1-Rank!H259)/Params!J$2,"")</f>
        <v/>
      </c>
      <c r="I259" s="2" t="str">
        <f>IF(ISNUMBER(B!I259),25*(Params!K$2+1-Rank!I259)/Params!K$2,"")</f>
        <v/>
      </c>
      <c r="J259" s="2" t="str">
        <f>IF(ISNUMBER(B!J259),25*(Params!L$2+1-Rank!J259)/Params!L$2,"")</f>
        <v/>
      </c>
      <c r="K259" s="2" t="str">
        <f>IF(ISNUMBER(B!K259),25*(Params!M$2+1-Rank!K259)/Params!M$2,"")</f>
        <v/>
      </c>
      <c r="L259" s="2" t="str">
        <f>IF(ISNUMBER(B!L259),25*(Params!N$2+1-Rank!L259)/Params!N$2,"")</f>
        <v/>
      </c>
      <c r="M259" s="2" t="str">
        <f>IF(ISNUMBER(B!M259),25*(Params!O$2+1-Rank!M259)/Params!O$2,"")</f>
        <v/>
      </c>
      <c r="N259" s="2" t="str">
        <f>IF(ISNUMBER(B!N259),25*(Params!P$2+1-Rank!N259)/Params!P$2,"")</f>
        <v/>
      </c>
    </row>
    <row r="260" spans="1:14" x14ac:dyDescent="0.25">
      <c r="A260">
        <v>259</v>
      </c>
      <c r="B260" s="1" t="s">
        <v>308</v>
      </c>
      <c r="C260" s="2" t="str">
        <f>IF(ISNUMBER(B!C260),25*(Params!E$2+1-Rank!C260)/Params!E$2,"")</f>
        <v/>
      </c>
      <c r="D260" s="2" t="str">
        <f>IF(ISNUMBER(B!D260),25*(Params!F$2+1-Rank!D260)/Params!F$2,"")</f>
        <v/>
      </c>
      <c r="E260" s="2" t="str">
        <f>IF(ISNUMBER(B!E260),25*(Params!G$2+1-Rank!E260)/Params!G$2,"")</f>
        <v/>
      </c>
      <c r="F260" s="2" t="str">
        <f>IF(ISNUMBER(B!F260),25*(Params!H$2+1-Rank!F260)/Params!H$2,"")</f>
        <v/>
      </c>
      <c r="G260" s="2" t="str">
        <f>IF(ISNUMBER(B!G260),25*(Params!I$2+1-Rank!G260)/Params!I$2,"")</f>
        <v/>
      </c>
      <c r="H260" s="2" t="str">
        <f>IF(ISNUMBER(B!H260),25*(Params!J$2+1-Rank!H260)/Params!J$2,"")</f>
        <v/>
      </c>
      <c r="I260" s="2" t="str">
        <f>IF(ISNUMBER(B!I260),25*(Params!K$2+1-Rank!I260)/Params!K$2,"")</f>
        <v/>
      </c>
      <c r="J260" s="2" t="str">
        <f>IF(ISNUMBER(B!J260),25*(Params!L$2+1-Rank!J260)/Params!L$2,"")</f>
        <v/>
      </c>
      <c r="K260" s="2" t="str">
        <f>IF(ISNUMBER(B!K260),25*(Params!M$2+1-Rank!K260)/Params!M$2,"")</f>
        <v/>
      </c>
      <c r="L260" s="2" t="str">
        <f>IF(ISNUMBER(B!L260),25*(Params!N$2+1-Rank!L260)/Params!N$2,"")</f>
        <v/>
      </c>
      <c r="M260" s="2" t="str">
        <f>IF(ISNUMBER(B!M260),25*(Params!O$2+1-Rank!M260)/Params!O$2,"")</f>
        <v/>
      </c>
      <c r="N260" s="2" t="str">
        <f>IF(ISNUMBER(B!N260),25*(Params!P$2+1-Rank!N260)/Params!P$2,"")</f>
        <v/>
      </c>
    </row>
    <row r="261" spans="1:14" x14ac:dyDescent="0.25">
      <c r="A261">
        <v>260</v>
      </c>
      <c r="B261" s="1" t="s">
        <v>309</v>
      </c>
      <c r="C261" s="2" t="str">
        <f>IF(ISNUMBER(B!C261),25*(Params!E$2+1-Rank!C261)/Params!E$2,"")</f>
        <v/>
      </c>
      <c r="D261" s="2" t="str">
        <f>IF(ISNUMBER(B!D261),25*(Params!F$2+1-Rank!D261)/Params!F$2,"")</f>
        <v/>
      </c>
      <c r="E261" s="2" t="str">
        <f>IF(ISNUMBER(B!E261),25*(Params!G$2+1-Rank!E261)/Params!G$2,"")</f>
        <v/>
      </c>
      <c r="F261" s="2" t="str">
        <f>IF(ISNUMBER(B!F261),25*(Params!H$2+1-Rank!F261)/Params!H$2,"")</f>
        <v/>
      </c>
      <c r="G261" s="2" t="str">
        <f>IF(ISNUMBER(B!G261),25*(Params!I$2+1-Rank!G261)/Params!I$2,"")</f>
        <v/>
      </c>
      <c r="H261" s="2" t="str">
        <f>IF(ISNUMBER(B!H261),25*(Params!J$2+1-Rank!H261)/Params!J$2,"")</f>
        <v/>
      </c>
      <c r="I261" s="2" t="str">
        <f>IF(ISNUMBER(B!I261),25*(Params!K$2+1-Rank!I261)/Params!K$2,"")</f>
        <v/>
      </c>
      <c r="J261" s="2" t="str">
        <f>IF(ISNUMBER(B!J261),25*(Params!L$2+1-Rank!J261)/Params!L$2,"")</f>
        <v/>
      </c>
      <c r="K261" s="2" t="str">
        <f>IF(ISNUMBER(B!K261),25*(Params!M$2+1-Rank!K261)/Params!M$2,"")</f>
        <v/>
      </c>
      <c r="L261" s="2" t="str">
        <f>IF(ISNUMBER(B!L261),25*(Params!N$2+1-Rank!L261)/Params!N$2,"")</f>
        <v/>
      </c>
      <c r="M261" s="2" t="str">
        <f>IF(ISNUMBER(B!M261),25*(Params!O$2+1-Rank!M261)/Params!O$2,"")</f>
        <v/>
      </c>
      <c r="N261" s="2" t="str">
        <f>IF(ISNUMBER(B!N261),25*(Params!P$2+1-Rank!N261)/Params!P$2,"")</f>
        <v/>
      </c>
    </row>
    <row r="262" spans="1:14" x14ac:dyDescent="0.25">
      <c r="A262">
        <v>261</v>
      </c>
      <c r="B262" s="1" t="s">
        <v>310</v>
      </c>
      <c r="C262" s="2" t="str">
        <f>IF(ISNUMBER(B!C262),25*(Params!E$2+1-Rank!C262)/Params!E$2,"")</f>
        <v/>
      </c>
      <c r="D262" s="2" t="str">
        <f>IF(ISNUMBER(B!D262),25*(Params!F$2+1-Rank!D262)/Params!F$2,"")</f>
        <v/>
      </c>
      <c r="E262" s="2" t="str">
        <f>IF(ISNUMBER(B!E262),25*(Params!G$2+1-Rank!E262)/Params!G$2,"")</f>
        <v/>
      </c>
      <c r="F262" s="2" t="str">
        <f>IF(ISNUMBER(B!F262),25*(Params!H$2+1-Rank!F262)/Params!H$2,"")</f>
        <v/>
      </c>
      <c r="G262" s="2" t="str">
        <f>IF(ISNUMBER(B!G262),25*(Params!I$2+1-Rank!G262)/Params!I$2,"")</f>
        <v/>
      </c>
      <c r="H262" s="2" t="str">
        <f>IF(ISNUMBER(B!H262),25*(Params!J$2+1-Rank!H262)/Params!J$2,"")</f>
        <v/>
      </c>
      <c r="I262" s="2" t="str">
        <f>IF(ISNUMBER(B!I262),25*(Params!K$2+1-Rank!I262)/Params!K$2,"")</f>
        <v/>
      </c>
      <c r="J262" s="2" t="str">
        <f>IF(ISNUMBER(B!J262),25*(Params!L$2+1-Rank!J262)/Params!L$2,"")</f>
        <v/>
      </c>
      <c r="K262" s="2" t="str">
        <f>IF(ISNUMBER(B!K262),25*(Params!M$2+1-Rank!K262)/Params!M$2,"")</f>
        <v/>
      </c>
      <c r="L262" s="2" t="str">
        <f>IF(ISNUMBER(B!L262),25*(Params!N$2+1-Rank!L262)/Params!N$2,"")</f>
        <v/>
      </c>
      <c r="M262" s="2" t="str">
        <f>IF(ISNUMBER(B!M262),25*(Params!O$2+1-Rank!M262)/Params!O$2,"")</f>
        <v/>
      </c>
      <c r="N262" s="2" t="str">
        <f>IF(ISNUMBER(B!N262),25*(Params!P$2+1-Rank!N262)/Params!P$2,"")</f>
        <v/>
      </c>
    </row>
    <row r="263" spans="1:14" x14ac:dyDescent="0.25">
      <c r="A263">
        <v>262</v>
      </c>
      <c r="B263" s="1" t="s">
        <v>311</v>
      </c>
      <c r="C263" s="2" t="str">
        <f>IF(ISNUMBER(B!C263),25*(Params!E$2+1-Rank!C263)/Params!E$2,"")</f>
        <v/>
      </c>
      <c r="D263" s="2" t="str">
        <f>IF(ISNUMBER(B!D263),25*(Params!F$2+1-Rank!D263)/Params!F$2,"")</f>
        <v/>
      </c>
      <c r="E263" s="2" t="str">
        <f>IF(ISNUMBER(B!E263),25*(Params!G$2+1-Rank!E263)/Params!G$2,"")</f>
        <v/>
      </c>
      <c r="F263" s="2" t="str">
        <f>IF(ISNUMBER(B!F263),25*(Params!H$2+1-Rank!F263)/Params!H$2,"")</f>
        <v/>
      </c>
      <c r="G263" s="2" t="str">
        <f>IF(ISNUMBER(B!G263),25*(Params!I$2+1-Rank!G263)/Params!I$2,"")</f>
        <v/>
      </c>
      <c r="H263" s="2" t="str">
        <f>IF(ISNUMBER(B!H263),25*(Params!J$2+1-Rank!H263)/Params!J$2,"")</f>
        <v/>
      </c>
      <c r="I263" s="2" t="str">
        <f>IF(ISNUMBER(B!I263),25*(Params!K$2+1-Rank!I263)/Params!K$2,"")</f>
        <v/>
      </c>
      <c r="J263" s="2" t="str">
        <f>IF(ISNUMBER(B!J263),25*(Params!L$2+1-Rank!J263)/Params!L$2,"")</f>
        <v/>
      </c>
      <c r="K263" s="2" t="str">
        <f>IF(ISNUMBER(B!K263),25*(Params!M$2+1-Rank!K263)/Params!M$2,"")</f>
        <v/>
      </c>
      <c r="L263" s="2" t="str">
        <f>IF(ISNUMBER(B!L263),25*(Params!N$2+1-Rank!L263)/Params!N$2,"")</f>
        <v/>
      </c>
      <c r="M263" s="2" t="str">
        <f>IF(ISNUMBER(B!M263),25*(Params!O$2+1-Rank!M263)/Params!O$2,"")</f>
        <v/>
      </c>
      <c r="N263" s="2" t="str">
        <f>IF(ISNUMBER(B!N263),25*(Params!P$2+1-Rank!N263)/Params!P$2,"")</f>
        <v/>
      </c>
    </row>
    <row r="264" spans="1:14" x14ac:dyDescent="0.25">
      <c r="A264">
        <v>263</v>
      </c>
      <c r="B264" s="1" t="s">
        <v>312</v>
      </c>
      <c r="C264" s="2" t="str">
        <f>IF(ISNUMBER(B!C264),25*(Params!E$2+1-Rank!C264)/Params!E$2,"")</f>
        <v/>
      </c>
      <c r="D264" s="2" t="str">
        <f>IF(ISNUMBER(B!D264),25*(Params!F$2+1-Rank!D264)/Params!F$2,"")</f>
        <v/>
      </c>
      <c r="E264" s="2" t="str">
        <f>IF(ISNUMBER(B!E264),25*(Params!G$2+1-Rank!E264)/Params!G$2,"")</f>
        <v/>
      </c>
      <c r="F264" s="2" t="str">
        <f>IF(ISNUMBER(B!F264),25*(Params!H$2+1-Rank!F264)/Params!H$2,"")</f>
        <v/>
      </c>
      <c r="G264" s="2" t="str">
        <f>IF(ISNUMBER(B!G264),25*(Params!I$2+1-Rank!G264)/Params!I$2,"")</f>
        <v/>
      </c>
      <c r="H264" s="2" t="str">
        <f>IF(ISNUMBER(B!H264),25*(Params!J$2+1-Rank!H264)/Params!J$2,"")</f>
        <v/>
      </c>
      <c r="I264" s="2" t="str">
        <f>IF(ISNUMBER(B!I264),25*(Params!K$2+1-Rank!I264)/Params!K$2,"")</f>
        <v/>
      </c>
      <c r="J264" s="2" t="str">
        <f>IF(ISNUMBER(B!J264),25*(Params!L$2+1-Rank!J264)/Params!L$2,"")</f>
        <v/>
      </c>
      <c r="K264" s="2" t="str">
        <f>IF(ISNUMBER(B!K264),25*(Params!M$2+1-Rank!K264)/Params!M$2,"")</f>
        <v/>
      </c>
      <c r="L264" s="2" t="str">
        <f>IF(ISNUMBER(B!L264),25*(Params!N$2+1-Rank!L264)/Params!N$2,"")</f>
        <v/>
      </c>
      <c r="M264" s="2" t="str">
        <f>IF(ISNUMBER(B!M264),25*(Params!O$2+1-Rank!M264)/Params!O$2,"")</f>
        <v/>
      </c>
      <c r="N264" s="2" t="str">
        <f>IF(ISNUMBER(B!N264),25*(Params!P$2+1-Rank!N264)/Params!P$2,"")</f>
        <v/>
      </c>
    </row>
    <row r="265" spans="1:14" x14ac:dyDescent="0.25">
      <c r="A265">
        <v>264</v>
      </c>
      <c r="B265" s="1" t="s">
        <v>314</v>
      </c>
      <c r="C265" s="2" t="str">
        <f>IF(ISNUMBER(B!C265),25*(Params!E$2+1-Rank!C265)/Params!E$2,"")</f>
        <v/>
      </c>
      <c r="D265" s="2" t="str">
        <f>IF(ISNUMBER(B!D265),25*(Params!F$2+1-Rank!D265)/Params!F$2,"")</f>
        <v/>
      </c>
      <c r="E265" s="2" t="str">
        <f>IF(ISNUMBER(B!E265),25*(Params!G$2+1-Rank!E265)/Params!G$2,"")</f>
        <v/>
      </c>
      <c r="F265" s="2" t="str">
        <f>IF(ISNUMBER(B!F265),25*(Params!H$2+1-Rank!F265)/Params!H$2,"")</f>
        <v/>
      </c>
      <c r="G265" s="2" t="str">
        <f>IF(ISNUMBER(B!G265),25*(Params!I$2+1-Rank!G265)/Params!I$2,"")</f>
        <v/>
      </c>
      <c r="H265" s="2" t="str">
        <f>IF(ISNUMBER(B!H265),25*(Params!J$2+1-Rank!H265)/Params!J$2,"")</f>
        <v/>
      </c>
      <c r="I265" s="2" t="str">
        <f>IF(ISNUMBER(B!I265),25*(Params!K$2+1-Rank!I265)/Params!K$2,"")</f>
        <v/>
      </c>
      <c r="J265" s="2" t="str">
        <f>IF(ISNUMBER(B!J265),25*(Params!L$2+1-Rank!J265)/Params!L$2,"")</f>
        <v/>
      </c>
      <c r="K265" s="2" t="str">
        <f>IF(ISNUMBER(B!K265),25*(Params!M$2+1-Rank!K265)/Params!M$2,"")</f>
        <v/>
      </c>
      <c r="L265" s="2" t="str">
        <f>IF(ISNUMBER(B!L265),25*(Params!N$2+1-Rank!L265)/Params!N$2,"")</f>
        <v/>
      </c>
      <c r="M265" s="2" t="str">
        <f>IF(ISNUMBER(B!M265),25*(Params!O$2+1-Rank!M265)/Params!O$2,"")</f>
        <v/>
      </c>
      <c r="N265" s="2" t="str">
        <f>IF(ISNUMBER(B!N265),25*(Params!P$2+1-Rank!N265)/Params!P$2,"")</f>
        <v/>
      </c>
    </row>
    <row r="266" spans="1:14" x14ac:dyDescent="0.25">
      <c r="A266">
        <v>265</v>
      </c>
      <c r="B266" s="1" t="s">
        <v>316</v>
      </c>
      <c r="C266" s="2" t="str">
        <f>IF(ISNUMBER(B!C266),25*(Params!E$2+1-Rank!C266)/Params!E$2,"")</f>
        <v/>
      </c>
      <c r="D266" s="2" t="str">
        <f>IF(ISNUMBER(B!D266),25*(Params!F$2+1-Rank!D266)/Params!F$2,"")</f>
        <v/>
      </c>
      <c r="E266" s="2" t="str">
        <f>IF(ISNUMBER(B!E266),25*(Params!G$2+1-Rank!E266)/Params!G$2,"")</f>
        <v/>
      </c>
      <c r="F266" s="2" t="str">
        <f>IF(ISNUMBER(B!F266),25*(Params!H$2+1-Rank!F266)/Params!H$2,"")</f>
        <v/>
      </c>
      <c r="G266" s="2" t="str">
        <f>IF(ISNUMBER(B!G266),25*(Params!I$2+1-Rank!G266)/Params!I$2,"")</f>
        <v/>
      </c>
      <c r="H266" s="2" t="str">
        <f>IF(ISNUMBER(B!H266),25*(Params!J$2+1-Rank!H266)/Params!J$2,"")</f>
        <v/>
      </c>
      <c r="I266" s="2" t="str">
        <f>IF(ISNUMBER(B!I266),25*(Params!K$2+1-Rank!I266)/Params!K$2,"")</f>
        <v/>
      </c>
      <c r="J266" s="2" t="str">
        <f>IF(ISNUMBER(B!J266),25*(Params!L$2+1-Rank!J266)/Params!L$2,"")</f>
        <v/>
      </c>
      <c r="K266" s="2" t="str">
        <f>IF(ISNUMBER(B!K266),25*(Params!M$2+1-Rank!K266)/Params!M$2,"")</f>
        <v/>
      </c>
      <c r="L266" s="2" t="str">
        <f>IF(ISNUMBER(B!L266),25*(Params!N$2+1-Rank!L266)/Params!N$2,"")</f>
        <v/>
      </c>
      <c r="M266" s="2" t="str">
        <f>IF(ISNUMBER(B!M266),25*(Params!O$2+1-Rank!M266)/Params!O$2,"")</f>
        <v/>
      </c>
      <c r="N266" s="2" t="str">
        <f>IF(ISNUMBER(B!N266),25*(Params!P$2+1-Rank!N266)/Params!P$2,"")</f>
        <v/>
      </c>
    </row>
    <row r="267" spans="1:14" x14ac:dyDescent="0.25">
      <c r="A267">
        <v>266</v>
      </c>
      <c r="B267" s="1" t="s">
        <v>317</v>
      </c>
      <c r="C267" s="2" t="str">
        <f>IF(ISNUMBER(B!C267),25*(Params!E$2+1-Rank!C267)/Params!E$2,"")</f>
        <v/>
      </c>
      <c r="D267" s="2" t="str">
        <f>IF(ISNUMBER(B!D267),25*(Params!F$2+1-Rank!D267)/Params!F$2,"")</f>
        <v/>
      </c>
      <c r="E267" s="2" t="str">
        <f>IF(ISNUMBER(B!E267),25*(Params!G$2+1-Rank!E267)/Params!G$2,"")</f>
        <v/>
      </c>
      <c r="F267" s="2" t="str">
        <f>IF(ISNUMBER(B!F267),25*(Params!H$2+1-Rank!F267)/Params!H$2,"")</f>
        <v/>
      </c>
      <c r="G267" s="2" t="str">
        <f>IF(ISNUMBER(B!G267),25*(Params!I$2+1-Rank!G267)/Params!I$2,"")</f>
        <v/>
      </c>
      <c r="H267" s="2" t="str">
        <f>IF(ISNUMBER(B!H267),25*(Params!J$2+1-Rank!H267)/Params!J$2,"")</f>
        <v/>
      </c>
      <c r="I267" s="2" t="str">
        <f>IF(ISNUMBER(B!I267),25*(Params!K$2+1-Rank!I267)/Params!K$2,"")</f>
        <v/>
      </c>
      <c r="J267" s="2" t="str">
        <f>IF(ISNUMBER(B!J267),25*(Params!L$2+1-Rank!J267)/Params!L$2,"")</f>
        <v/>
      </c>
      <c r="K267" s="2" t="str">
        <f>IF(ISNUMBER(B!K267),25*(Params!M$2+1-Rank!K267)/Params!M$2,"")</f>
        <v/>
      </c>
      <c r="L267" s="2" t="str">
        <f>IF(ISNUMBER(B!L267),25*(Params!N$2+1-Rank!L267)/Params!N$2,"")</f>
        <v/>
      </c>
      <c r="M267" s="2" t="str">
        <f>IF(ISNUMBER(B!M267),25*(Params!O$2+1-Rank!M267)/Params!O$2,"")</f>
        <v/>
      </c>
      <c r="N267" s="2" t="str">
        <f>IF(ISNUMBER(B!N267),25*(Params!P$2+1-Rank!N267)/Params!P$2,"")</f>
        <v/>
      </c>
    </row>
    <row r="268" spans="1:14" x14ac:dyDescent="0.25">
      <c r="A268">
        <v>267</v>
      </c>
      <c r="B268" s="1" t="s">
        <v>318</v>
      </c>
      <c r="C268" s="2" t="str">
        <f>IF(ISNUMBER(B!C268),25*(Params!E$2+1-Rank!C268)/Params!E$2,"")</f>
        <v/>
      </c>
      <c r="D268" s="2" t="str">
        <f>IF(ISNUMBER(B!D268),25*(Params!F$2+1-Rank!D268)/Params!F$2,"")</f>
        <v/>
      </c>
      <c r="E268" s="2" t="str">
        <f>IF(ISNUMBER(B!E268),25*(Params!G$2+1-Rank!E268)/Params!G$2,"")</f>
        <v/>
      </c>
      <c r="F268" s="2" t="str">
        <f>IF(ISNUMBER(B!F268),25*(Params!H$2+1-Rank!F268)/Params!H$2,"")</f>
        <v/>
      </c>
      <c r="G268" s="2" t="str">
        <f>IF(ISNUMBER(B!G268),25*(Params!I$2+1-Rank!G268)/Params!I$2,"")</f>
        <v/>
      </c>
      <c r="H268" s="2" t="str">
        <f>IF(ISNUMBER(B!H268),25*(Params!J$2+1-Rank!H268)/Params!J$2,"")</f>
        <v/>
      </c>
      <c r="I268" s="2" t="str">
        <f>IF(ISNUMBER(B!I268),25*(Params!K$2+1-Rank!I268)/Params!K$2,"")</f>
        <v/>
      </c>
      <c r="J268" s="2" t="str">
        <f>IF(ISNUMBER(B!J268),25*(Params!L$2+1-Rank!J268)/Params!L$2,"")</f>
        <v/>
      </c>
      <c r="K268" s="2" t="str">
        <f>IF(ISNUMBER(B!K268),25*(Params!M$2+1-Rank!K268)/Params!M$2,"")</f>
        <v/>
      </c>
      <c r="L268" s="2" t="str">
        <f>IF(ISNUMBER(B!L268),25*(Params!N$2+1-Rank!L268)/Params!N$2,"")</f>
        <v/>
      </c>
      <c r="M268" s="2" t="str">
        <f>IF(ISNUMBER(B!M268),25*(Params!O$2+1-Rank!M268)/Params!O$2,"")</f>
        <v/>
      </c>
      <c r="N268" s="2" t="str">
        <f>IF(ISNUMBER(B!N268),25*(Params!P$2+1-Rank!N268)/Params!P$2,"")</f>
        <v/>
      </c>
    </row>
    <row r="269" spans="1:14" x14ac:dyDescent="0.25">
      <c r="A269">
        <v>268</v>
      </c>
      <c r="B269" s="1" t="s">
        <v>320</v>
      </c>
      <c r="C269" s="2">
        <f>IF(ISNUMBER(B!C269),25*(Params!E$2+1-Rank!C269)/Params!E$2,"")</f>
        <v>17.317073170731707</v>
      </c>
      <c r="D269" s="2" t="str">
        <f>IF(ISNUMBER(B!D269),25*(Params!F$2+1-Rank!D269)/Params!F$2,"")</f>
        <v/>
      </c>
      <c r="E269" s="2" t="str">
        <f>IF(ISNUMBER(B!E269),25*(Params!G$2+1-Rank!E269)/Params!G$2,"")</f>
        <v/>
      </c>
      <c r="F269" s="2" t="str">
        <f>IF(ISNUMBER(B!F269),25*(Params!H$2+1-Rank!F269)/Params!H$2,"")</f>
        <v/>
      </c>
      <c r="G269" s="2" t="str">
        <f>IF(ISNUMBER(B!G269),25*(Params!I$2+1-Rank!G269)/Params!I$2,"")</f>
        <v/>
      </c>
      <c r="H269" s="2" t="str">
        <f>IF(ISNUMBER(B!H269),25*(Params!J$2+1-Rank!H269)/Params!J$2,"")</f>
        <v/>
      </c>
      <c r="I269" s="2" t="str">
        <f>IF(ISNUMBER(B!I269),25*(Params!K$2+1-Rank!I269)/Params!K$2,"")</f>
        <v/>
      </c>
      <c r="J269" s="2" t="str">
        <f>IF(ISNUMBER(B!J269),25*(Params!L$2+1-Rank!J269)/Params!L$2,"")</f>
        <v/>
      </c>
      <c r="K269" s="2" t="str">
        <f>IF(ISNUMBER(B!K269),25*(Params!M$2+1-Rank!K269)/Params!M$2,"")</f>
        <v/>
      </c>
      <c r="L269" s="2" t="str">
        <f>IF(ISNUMBER(B!L269),25*(Params!N$2+1-Rank!L269)/Params!N$2,"")</f>
        <v/>
      </c>
      <c r="M269" s="2" t="str">
        <f>IF(ISNUMBER(B!M269),25*(Params!O$2+1-Rank!M269)/Params!O$2,"")</f>
        <v/>
      </c>
      <c r="N269" s="2" t="str">
        <f>IF(ISNUMBER(B!N269),25*(Params!P$2+1-Rank!N269)/Params!P$2,"")</f>
        <v/>
      </c>
    </row>
    <row r="270" spans="1:14" x14ac:dyDescent="0.25">
      <c r="A270">
        <v>269</v>
      </c>
      <c r="B270" s="1" t="s">
        <v>321</v>
      </c>
      <c r="C270" s="2">
        <f>IF(ISNUMBER(B!C270),25*(Params!E$2+1-Rank!C270)/Params!E$2,"")</f>
        <v>16.707317073170731</v>
      </c>
      <c r="D270" s="2" t="str">
        <f>IF(ISNUMBER(B!D270),25*(Params!F$2+1-Rank!D270)/Params!F$2,"")</f>
        <v/>
      </c>
      <c r="E270" s="2" t="str">
        <f>IF(ISNUMBER(B!E270),25*(Params!G$2+1-Rank!E270)/Params!G$2,"")</f>
        <v/>
      </c>
      <c r="F270" s="2" t="str">
        <f>IF(ISNUMBER(B!F270),25*(Params!H$2+1-Rank!F270)/Params!H$2,"")</f>
        <v/>
      </c>
      <c r="G270" s="2" t="str">
        <f>IF(ISNUMBER(B!G270),25*(Params!I$2+1-Rank!G270)/Params!I$2,"")</f>
        <v/>
      </c>
      <c r="H270" s="2" t="str">
        <f>IF(ISNUMBER(B!H270),25*(Params!J$2+1-Rank!H270)/Params!J$2,"")</f>
        <v/>
      </c>
      <c r="I270" s="2" t="str">
        <f>IF(ISNUMBER(B!I270),25*(Params!K$2+1-Rank!I270)/Params!K$2,"")</f>
        <v/>
      </c>
      <c r="J270" s="2" t="str">
        <f>IF(ISNUMBER(B!J270),25*(Params!L$2+1-Rank!J270)/Params!L$2,"")</f>
        <v/>
      </c>
      <c r="K270" s="2" t="str">
        <f>IF(ISNUMBER(B!K270),25*(Params!M$2+1-Rank!K270)/Params!M$2,"")</f>
        <v/>
      </c>
      <c r="L270" s="2" t="str">
        <f>IF(ISNUMBER(B!L270),25*(Params!N$2+1-Rank!L270)/Params!N$2,"")</f>
        <v/>
      </c>
      <c r="M270" s="2" t="str">
        <f>IF(ISNUMBER(B!M270),25*(Params!O$2+1-Rank!M270)/Params!O$2,"")</f>
        <v/>
      </c>
      <c r="N270" s="2" t="str">
        <f>IF(ISNUMBER(B!N270),25*(Params!P$2+1-Rank!N270)/Params!P$2,"")</f>
        <v/>
      </c>
    </row>
    <row r="271" spans="1:14" x14ac:dyDescent="0.25">
      <c r="A271">
        <v>270</v>
      </c>
      <c r="B271" s="1" t="s">
        <v>322</v>
      </c>
      <c r="C271" s="2">
        <f>IF(ISNUMBER(B!C271),25*(Params!E$2+1-Rank!C271)/Params!E$2,"")</f>
        <v>15.24390243902439</v>
      </c>
      <c r="D271" s="2" t="str">
        <f>IF(ISNUMBER(B!D271),25*(Params!F$2+1-Rank!D271)/Params!F$2,"")</f>
        <v/>
      </c>
      <c r="E271" s="2" t="str">
        <f>IF(ISNUMBER(B!E271),25*(Params!G$2+1-Rank!E271)/Params!G$2,"")</f>
        <v/>
      </c>
      <c r="F271" s="2" t="str">
        <f>IF(ISNUMBER(B!F271),25*(Params!H$2+1-Rank!F271)/Params!H$2,"")</f>
        <v/>
      </c>
      <c r="G271" s="2" t="str">
        <f>IF(ISNUMBER(B!G271),25*(Params!I$2+1-Rank!G271)/Params!I$2,"")</f>
        <v/>
      </c>
      <c r="H271" s="2" t="str">
        <f>IF(ISNUMBER(B!H271),25*(Params!J$2+1-Rank!H271)/Params!J$2,"")</f>
        <v/>
      </c>
      <c r="I271" s="2" t="str">
        <f>IF(ISNUMBER(B!I271),25*(Params!K$2+1-Rank!I271)/Params!K$2,"")</f>
        <v/>
      </c>
      <c r="J271" s="2" t="str">
        <f>IF(ISNUMBER(B!J271),25*(Params!L$2+1-Rank!J271)/Params!L$2,"")</f>
        <v/>
      </c>
      <c r="K271" s="2" t="str">
        <f>IF(ISNUMBER(B!K271),25*(Params!M$2+1-Rank!K271)/Params!M$2,"")</f>
        <v/>
      </c>
      <c r="L271" s="2" t="str">
        <f>IF(ISNUMBER(B!L271),25*(Params!N$2+1-Rank!L271)/Params!N$2,"")</f>
        <v/>
      </c>
      <c r="M271" s="2" t="str">
        <f>IF(ISNUMBER(B!M271),25*(Params!O$2+1-Rank!M271)/Params!O$2,"")</f>
        <v/>
      </c>
      <c r="N271" s="2" t="str">
        <f>IF(ISNUMBER(B!N271),25*(Params!P$2+1-Rank!N271)/Params!P$2,"")</f>
        <v/>
      </c>
    </row>
    <row r="272" spans="1:14" x14ac:dyDescent="0.25">
      <c r="A272">
        <v>271</v>
      </c>
      <c r="B272" s="1" t="s">
        <v>323</v>
      </c>
      <c r="C272" s="2">
        <f>IF(ISNUMBER(B!C272),25*(Params!E$2+1-Rank!C272)/Params!E$2,"")</f>
        <v>14.146341463414634</v>
      </c>
      <c r="D272" s="2" t="str">
        <f>IF(ISNUMBER(B!D272),25*(Params!F$2+1-Rank!D272)/Params!F$2,"")</f>
        <v/>
      </c>
      <c r="E272" s="2" t="str">
        <f>IF(ISNUMBER(B!E272),25*(Params!G$2+1-Rank!E272)/Params!G$2,"")</f>
        <v/>
      </c>
      <c r="F272" s="2" t="str">
        <f>IF(ISNUMBER(B!F272),25*(Params!H$2+1-Rank!F272)/Params!H$2,"")</f>
        <v/>
      </c>
      <c r="G272" s="2" t="str">
        <f>IF(ISNUMBER(B!G272),25*(Params!I$2+1-Rank!G272)/Params!I$2,"")</f>
        <v/>
      </c>
      <c r="H272" s="2" t="str">
        <f>IF(ISNUMBER(B!H272),25*(Params!J$2+1-Rank!H272)/Params!J$2,"")</f>
        <v/>
      </c>
      <c r="I272" s="2" t="str">
        <f>IF(ISNUMBER(B!I272),25*(Params!K$2+1-Rank!I272)/Params!K$2,"")</f>
        <v/>
      </c>
      <c r="J272" s="2" t="str">
        <f>IF(ISNUMBER(B!J272),25*(Params!L$2+1-Rank!J272)/Params!L$2,"")</f>
        <v/>
      </c>
      <c r="K272" s="2" t="str">
        <f>IF(ISNUMBER(B!K272),25*(Params!M$2+1-Rank!K272)/Params!M$2,"")</f>
        <v/>
      </c>
      <c r="L272" s="2" t="str">
        <f>IF(ISNUMBER(B!L272),25*(Params!N$2+1-Rank!L272)/Params!N$2,"")</f>
        <v/>
      </c>
      <c r="M272" s="2" t="str">
        <f>IF(ISNUMBER(B!M272),25*(Params!O$2+1-Rank!M272)/Params!O$2,"")</f>
        <v/>
      </c>
      <c r="N272" s="2" t="str">
        <f>IF(ISNUMBER(B!N272),25*(Params!P$2+1-Rank!N272)/Params!P$2,"")</f>
        <v/>
      </c>
    </row>
    <row r="273" spans="1:14" x14ac:dyDescent="0.25">
      <c r="A273">
        <v>272</v>
      </c>
      <c r="B273" s="1" t="s">
        <v>324</v>
      </c>
      <c r="C273" s="2" t="str">
        <f>IF(ISNUMBER(B!C273),25*(Params!E$2+1-Rank!C273)/Params!E$2,"")</f>
        <v/>
      </c>
      <c r="D273" s="2">
        <f>IF(ISNUMBER(B!D273),25*(Params!F$2+1-Rank!D273)/Params!F$2,"")</f>
        <v>12.755102040816327</v>
      </c>
      <c r="E273" s="2" t="str">
        <f>IF(ISNUMBER(B!E273),25*(Params!G$2+1-Rank!E273)/Params!G$2,"")</f>
        <v/>
      </c>
      <c r="F273" s="2" t="str">
        <f>IF(ISNUMBER(B!F273),25*(Params!H$2+1-Rank!F273)/Params!H$2,"")</f>
        <v/>
      </c>
      <c r="G273" s="2" t="str">
        <f>IF(ISNUMBER(B!G273),25*(Params!I$2+1-Rank!G273)/Params!I$2,"")</f>
        <v/>
      </c>
      <c r="H273" s="2" t="str">
        <f>IF(ISNUMBER(B!H273),25*(Params!J$2+1-Rank!H273)/Params!J$2,"")</f>
        <v/>
      </c>
      <c r="I273" s="2" t="str">
        <f>IF(ISNUMBER(B!I273),25*(Params!K$2+1-Rank!I273)/Params!K$2,"")</f>
        <v/>
      </c>
      <c r="J273" s="2" t="str">
        <f>IF(ISNUMBER(B!J273),25*(Params!L$2+1-Rank!J273)/Params!L$2,"")</f>
        <v/>
      </c>
      <c r="K273" s="2" t="str">
        <f>IF(ISNUMBER(B!K273),25*(Params!M$2+1-Rank!K273)/Params!M$2,"")</f>
        <v/>
      </c>
      <c r="L273" s="2" t="str">
        <f>IF(ISNUMBER(B!L273),25*(Params!N$2+1-Rank!L273)/Params!N$2,"")</f>
        <v/>
      </c>
      <c r="M273" s="2" t="str">
        <f>IF(ISNUMBER(B!M273),25*(Params!O$2+1-Rank!M273)/Params!O$2,"")</f>
        <v/>
      </c>
      <c r="N273" s="2" t="str">
        <f>IF(ISNUMBER(B!N273),25*(Params!P$2+1-Rank!N273)/Params!P$2,"")</f>
        <v/>
      </c>
    </row>
    <row r="274" spans="1:14" x14ac:dyDescent="0.25">
      <c r="A274">
        <v>273</v>
      </c>
      <c r="B274" s="1" t="s">
        <v>325</v>
      </c>
      <c r="C274" s="2">
        <f>IF(ISNUMBER(B!C274),25*(Params!E$2+1-Rank!C274)/Params!E$2,"")</f>
        <v>11.707317073170731</v>
      </c>
      <c r="D274" s="2" t="str">
        <f>IF(ISNUMBER(B!D274),25*(Params!F$2+1-Rank!D274)/Params!F$2,"")</f>
        <v/>
      </c>
      <c r="E274" s="2" t="str">
        <f>IF(ISNUMBER(B!E274),25*(Params!G$2+1-Rank!E274)/Params!G$2,"")</f>
        <v/>
      </c>
      <c r="F274" s="2" t="str">
        <f>IF(ISNUMBER(B!F274),25*(Params!H$2+1-Rank!F274)/Params!H$2,"")</f>
        <v/>
      </c>
      <c r="G274" s="2" t="str">
        <f>IF(ISNUMBER(B!G274),25*(Params!I$2+1-Rank!G274)/Params!I$2,"")</f>
        <v/>
      </c>
      <c r="H274" s="2" t="str">
        <f>IF(ISNUMBER(B!H274),25*(Params!J$2+1-Rank!H274)/Params!J$2,"")</f>
        <v/>
      </c>
      <c r="I274" s="2" t="str">
        <f>IF(ISNUMBER(B!I274),25*(Params!K$2+1-Rank!I274)/Params!K$2,"")</f>
        <v/>
      </c>
      <c r="J274" s="2" t="str">
        <f>IF(ISNUMBER(B!J274),25*(Params!L$2+1-Rank!J274)/Params!L$2,"")</f>
        <v/>
      </c>
      <c r="K274" s="2" t="str">
        <f>IF(ISNUMBER(B!K274),25*(Params!M$2+1-Rank!K274)/Params!M$2,"")</f>
        <v/>
      </c>
      <c r="L274" s="2" t="str">
        <f>IF(ISNUMBER(B!L274),25*(Params!N$2+1-Rank!L274)/Params!N$2,"")</f>
        <v/>
      </c>
      <c r="M274" s="2" t="str">
        <f>IF(ISNUMBER(B!M274),25*(Params!O$2+1-Rank!M274)/Params!O$2,"")</f>
        <v/>
      </c>
      <c r="N274" s="2" t="str">
        <f>IF(ISNUMBER(B!N274),25*(Params!P$2+1-Rank!N274)/Params!P$2,"")</f>
        <v/>
      </c>
    </row>
    <row r="275" spans="1:14" x14ac:dyDescent="0.25">
      <c r="A275">
        <v>274</v>
      </c>
      <c r="B275" s="1" t="s">
        <v>326</v>
      </c>
      <c r="C275" s="2" t="str">
        <f>IF(ISNUMBER(B!C275),25*(Params!E$2+1-Rank!C275)/Params!E$2,"")</f>
        <v/>
      </c>
      <c r="D275" s="2">
        <f>IF(ISNUMBER(B!D275),25*(Params!F$2+1-Rank!D275)/Params!F$2,"")</f>
        <v>11.224489795918368</v>
      </c>
      <c r="E275" s="2" t="str">
        <f>IF(ISNUMBER(B!E275),25*(Params!G$2+1-Rank!E275)/Params!G$2,"")</f>
        <v/>
      </c>
      <c r="F275" s="2" t="str">
        <f>IF(ISNUMBER(B!F275),25*(Params!H$2+1-Rank!F275)/Params!H$2,"")</f>
        <v/>
      </c>
      <c r="G275" s="2" t="str">
        <f>IF(ISNUMBER(B!G275),25*(Params!I$2+1-Rank!G275)/Params!I$2,"")</f>
        <v/>
      </c>
      <c r="H275" s="2" t="str">
        <f>IF(ISNUMBER(B!H275),25*(Params!J$2+1-Rank!H275)/Params!J$2,"")</f>
        <v/>
      </c>
      <c r="I275" s="2" t="str">
        <f>IF(ISNUMBER(B!I275),25*(Params!K$2+1-Rank!I275)/Params!K$2,"")</f>
        <v/>
      </c>
      <c r="J275" s="2" t="str">
        <f>IF(ISNUMBER(B!J275),25*(Params!L$2+1-Rank!J275)/Params!L$2,"")</f>
        <v/>
      </c>
      <c r="K275" s="2" t="str">
        <f>IF(ISNUMBER(B!K275),25*(Params!M$2+1-Rank!K275)/Params!M$2,"")</f>
        <v/>
      </c>
      <c r="L275" s="2" t="str">
        <f>IF(ISNUMBER(B!L275),25*(Params!N$2+1-Rank!L275)/Params!N$2,"")</f>
        <v/>
      </c>
      <c r="M275" s="2" t="str">
        <f>IF(ISNUMBER(B!M275),25*(Params!O$2+1-Rank!M275)/Params!O$2,"")</f>
        <v/>
      </c>
      <c r="N275" s="2" t="str">
        <f>IF(ISNUMBER(B!N275),25*(Params!P$2+1-Rank!N275)/Params!P$2,"")</f>
        <v/>
      </c>
    </row>
    <row r="276" spans="1:14" x14ac:dyDescent="0.25">
      <c r="A276">
        <v>275</v>
      </c>
      <c r="B276" s="1" t="s">
        <v>327</v>
      </c>
      <c r="C276" s="2">
        <f>IF(ISNUMBER(B!C276),25*(Params!E$2+1-Rank!C276)/Params!E$2,"")</f>
        <v>10.975609756097562</v>
      </c>
      <c r="D276" s="2" t="str">
        <f>IF(ISNUMBER(B!D276),25*(Params!F$2+1-Rank!D276)/Params!F$2,"")</f>
        <v/>
      </c>
      <c r="E276" s="2" t="str">
        <f>IF(ISNUMBER(B!E276),25*(Params!G$2+1-Rank!E276)/Params!G$2,"")</f>
        <v/>
      </c>
      <c r="F276" s="2" t="str">
        <f>IF(ISNUMBER(B!F276),25*(Params!H$2+1-Rank!F276)/Params!H$2,"")</f>
        <v/>
      </c>
      <c r="G276" s="2" t="str">
        <f>IF(ISNUMBER(B!G276),25*(Params!I$2+1-Rank!G276)/Params!I$2,"")</f>
        <v/>
      </c>
      <c r="H276" s="2" t="str">
        <f>IF(ISNUMBER(B!H276),25*(Params!J$2+1-Rank!H276)/Params!J$2,"")</f>
        <v/>
      </c>
      <c r="I276" s="2" t="str">
        <f>IF(ISNUMBER(B!I276),25*(Params!K$2+1-Rank!I276)/Params!K$2,"")</f>
        <v/>
      </c>
      <c r="J276" s="2" t="str">
        <f>IF(ISNUMBER(B!J276),25*(Params!L$2+1-Rank!J276)/Params!L$2,"")</f>
        <v/>
      </c>
      <c r="K276" s="2" t="str">
        <f>IF(ISNUMBER(B!K276),25*(Params!M$2+1-Rank!K276)/Params!M$2,"")</f>
        <v/>
      </c>
      <c r="L276" s="2" t="str">
        <f>IF(ISNUMBER(B!L276),25*(Params!N$2+1-Rank!L276)/Params!N$2,"")</f>
        <v/>
      </c>
      <c r="M276" s="2" t="str">
        <f>IF(ISNUMBER(B!M276),25*(Params!O$2+1-Rank!M276)/Params!O$2,"")</f>
        <v/>
      </c>
      <c r="N276" s="2" t="str">
        <f>IF(ISNUMBER(B!N276),25*(Params!P$2+1-Rank!N276)/Params!P$2,"")</f>
        <v/>
      </c>
    </row>
    <row r="277" spans="1:14" x14ac:dyDescent="0.25">
      <c r="A277">
        <v>276</v>
      </c>
      <c r="B277" s="1" t="s">
        <v>328</v>
      </c>
      <c r="C277" s="2">
        <f>IF(ISNUMBER(B!C277),25*(Params!E$2+1-Rank!C277)/Params!E$2,"")</f>
        <v>10.365853658536585</v>
      </c>
      <c r="D277" s="2" t="str">
        <f>IF(ISNUMBER(B!D277),25*(Params!F$2+1-Rank!D277)/Params!F$2,"")</f>
        <v/>
      </c>
      <c r="E277" s="2" t="str">
        <f>IF(ISNUMBER(B!E277),25*(Params!G$2+1-Rank!E277)/Params!G$2,"")</f>
        <v/>
      </c>
      <c r="F277" s="2" t="str">
        <f>IF(ISNUMBER(B!F277),25*(Params!H$2+1-Rank!F277)/Params!H$2,"")</f>
        <v/>
      </c>
      <c r="G277" s="2" t="str">
        <f>IF(ISNUMBER(B!G277),25*(Params!I$2+1-Rank!G277)/Params!I$2,"")</f>
        <v/>
      </c>
      <c r="H277" s="2" t="str">
        <f>IF(ISNUMBER(B!H277),25*(Params!J$2+1-Rank!H277)/Params!J$2,"")</f>
        <v/>
      </c>
      <c r="I277" s="2" t="str">
        <f>IF(ISNUMBER(B!I277),25*(Params!K$2+1-Rank!I277)/Params!K$2,"")</f>
        <v/>
      </c>
      <c r="J277" s="2" t="str">
        <f>IF(ISNUMBER(B!J277),25*(Params!L$2+1-Rank!J277)/Params!L$2,"")</f>
        <v/>
      </c>
      <c r="K277" s="2" t="str">
        <f>IF(ISNUMBER(B!K277),25*(Params!M$2+1-Rank!K277)/Params!M$2,"")</f>
        <v/>
      </c>
      <c r="L277" s="2" t="str">
        <f>IF(ISNUMBER(B!L277),25*(Params!N$2+1-Rank!L277)/Params!N$2,"")</f>
        <v/>
      </c>
      <c r="M277" s="2" t="str">
        <f>IF(ISNUMBER(B!M277),25*(Params!O$2+1-Rank!M277)/Params!O$2,"")</f>
        <v/>
      </c>
      <c r="N277" s="2" t="str">
        <f>IF(ISNUMBER(B!N277),25*(Params!P$2+1-Rank!N277)/Params!P$2,"")</f>
        <v/>
      </c>
    </row>
    <row r="278" spans="1:14" x14ac:dyDescent="0.25">
      <c r="A278">
        <v>277</v>
      </c>
      <c r="B278" s="1" t="s">
        <v>329</v>
      </c>
      <c r="C278" s="2">
        <f>IF(ISNUMBER(B!C278),25*(Params!E$2+1-Rank!C278)/Params!E$2,"")</f>
        <v>8.536585365853659</v>
      </c>
      <c r="D278" s="2" t="str">
        <f>IF(ISNUMBER(B!D278),25*(Params!F$2+1-Rank!D278)/Params!F$2,"")</f>
        <v/>
      </c>
      <c r="E278" s="2" t="str">
        <f>IF(ISNUMBER(B!E278),25*(Params!G$2+1-Rank!E278)/Params!G$2,"")</f>
        <v/>
      </c>
      <c r="F278" s="2" t="str">
        <f>IF(ISNUMBER(B!F278),25*(Params!H$2+1-Rank!F278)/Params!H$2,"")</f>
        <v/>
      </c>
      <c r="G278" s="2" t="str">
        <f>IF(ISNUMBER(B!G278),25*(Params!I$2+1-Rank!G278)/Params!I$2,"")</f>
        <v/>
      </c>
      <c r="H278" s="2" t="str">
        <f>IF(ISNUMBER(B!H278),25*(Params!J$2+1-Rank!H278)/Params!J$2,"")</f>
        <v/>
      </c>
      <c r="I278" s="2" t="str">
        <f>IF(ISNUMBER(B!I278),25*(Params!K$2+1-Rank!I278)/Params!K$2,"")</f>
        <v/>
      </c>
      <c r="J278" s="2" t="str">
        <f>IF(ISNUMBER(B!J278),25*(Params!L$2+1-Rank!J278)/Params!L$2,"")</f>
        <v/>
      </c>
      <c r="K278" s="2" t="str">
        <f>IF(ISNUMBER(B!K278),25*(Params!M$2+1-Rank!K278)/Params!M$2,"")</f>
        <v/>
      </c>
      <c r="L278" s="2" t="str">
        <f>IF(ISNUMBER(B!L278),25*(Params!N$2+1-Rank!L278)/Params!N$2,"")</f>
        <v/>
      </c>
      <c r="M278" s="2" t="str">
        <f>IF(ISNUMBER(B!M278),25*(Params!O$2+1-Rank!M278)/Params!O$2,"")</f>
        <v/>
      </c>
      <c r="N278" s="2" t="str">
        <f>IF(ISNUMBER(B!N278),25*(Params!P$2+1-Rank!N278)/Params!P$2,"")</f>
        <v/>
      </c>
    </row>
    <row r="279" spans="1:14" x14ac:dyDescent="0.25">
      <c r="A279">
        <v>278</v>
      </c>
      <c r="B279" s="1" t="s">
        <v>330</v>
      </c>
      <c r="C279" s="2">
        <f>IF(ISNUMBER(B!C279),25*(Params!E$2+1-Rank!C279)/Params!E$2,"")</f>
        <v>4.7560975609756095</v>
      </c>
      <c r="D279" s="2" t="str">
        <f>IF(ISNUMBER(B!D279),25*(Params!F$2+1-Rank!D279)/Params!F$2,"")</f>
        <v/>
      </c>
      <c r="E279" s="2" t="str">
        <f>IF(ISNUMBER(B!E279),25*(Params!G$2+1-Rank!E279)/Params!G$2,"")</f>
        <v/>
      </c>
      <c r="F279" s="2" t="str">
        <f>IF(ISNUMBER(B!F279),25*(Params!H$2+1-Rank!F279)/Params!H$2,"")</f>
        <v/>
      </c>
      <c r="G279" s="2" t="str">
        <f>IF(ISNUMBER(B!G279),25*(Params!I$2+1-Rank!G279)/Params!I$2,"")</f>
        <v/>
      </c>
      <c r="H279" s="2" t="str">
        <f>IF(ISNUMBER(B!H279),25*(Params!J$2+1-Rank!H279)/Params!J$2,"")</f>
        <v/>
      </c>
      <c r="I279" s="2" t="str">
        <f>IF(ISNUMBER(B!I279),25*(Params!K$2+1-Rank!I279)/Params!K$2,"")</f>
        <v/>
      </c>
      <c r="J279" s="2" t="str">
        <f>IF(ISNUMBER(B!J279),25*(Params!L$2+1-Rank!J279)/Params!L$2,"")</f>
        <v/>
      </c>
      <c r="K279" s="2" t="str">
        <f>IF(ISNUMBER(B!K279),25*(Params!M$2+1-Rank!K279)/Params!M$2,"")</f>
        <v/>
      </c>
      <c r="L279" s="2" t="str">
        <f>IF(ISNUMBER(B!L279),25*(Params!N$2+1-Rank!L279)/Params!N$2,"")</f>
        <v/>
      </c>
      <c r="M279" s="2" t="str">
        <f>IF(ISNUMBER(B!M279),25*(Params!O$2+1-Rank!M279)/Params!O$2,"")</f>
        <v/>
      </c>
      <c r="N279" s="2" t="str">
        <f>IF(ISNUMBER(B!N279),25*(Params!P$2+1-Rank!N279)/Params!P$2,"")</f>
        <v/>
      </c>
    </row>
    <row r="280" spans="1:14" x14ac:dyDescent="0.25">
      <c r="A280">
        <v>279</v>
      </c>
      <c r="B280" s="1" t="s">
        <v>331</v>
      </c>
      <c r="C280" s="2">
        <f>IF(ISNUMBER(B!C280),25*(Params!E$2+1-Rank!C280)/Params!E$2,"")</f>
        <v>2.0731707317073171</v>
      </c>
      <c r="D280" s="2" t="str">
        <f>IF(ISNUMBER(B!D280),25*(Params!F$2+1-Rank!D280)/Params!F$2,"")</f>
        <v/>
      </c>
      <c r="E280" s="2" t="str">
        <f>IF(ISNUMBER(B!E280),25*(Params!G$2+1-Rank!E280)/Params!G$2,"")</f>
        <v/>
      </c>
      <c r="F280" s="2" t="str">
        <f>IF(ISNUMBER(B!F280),25*(Params!H$2+1-Rank!F280)/Params!H$2,"")</f>
        <v/>
      </c>
      <c r="G280" s="2" t="str">
        <f>IF(ISNUMBER(B!G280),25*(Params!I$2+1-Rank!G280)/Params!I$2,"")</f>
        <v/>
      </c>
      <c r="H280" s="2" t="str">
        <f>IF(ISNUMBER(B!H280),25*(Params!J$2+1-Rank!H280)/Params!J$2,"")</f>
        <v/>
      </c>
      <c r="I280" s="2" t="str">
        <f>IF(ISNUMBER(B!I280),25*(Params!K$2+1-Rank!I280)/Params!K$2,"")</f>
        <v/>
      </c>
      <c r="J280" s="2" t="str">
        <f>IF(ISNUMBER(B!J280),25*(Params!L$2+1-Rank!J280)/Params!L$2,"")</f>
        <v/>
      </c>
      <c r="K280" s="2" t="str">
        <f>IF(ISNUMBER(B!K280),25*(Params!M$2+1-Rank!K280)/Params!M$2,"")</f>
        <v/>
      </c>
      <c r="L280" s="2" t="str">
        <f>IF(ISNUMBER(B!L280),25*(Params!N$2+1-Rank!L280)/Params!N$2,"")</f>
        <v/>
      </c>
      <c r="M280" s="2" t="str">
        <f>IF(ISNUMBER(B!M280),25*(Params!O$2+1-Rank!M280)/Params!O$2,"")</f>
        <v/>
      </c>
      <c r="N280" s="2" t="str">
        <f>IF(ISNUMBER(B!N280),25*(Params!P$2+1-Rank!N280)/Params!P$2,"")</f>
        <v/>
      </c>
    </row>
    <row r="281" spans="1:14" x14ac:dyDescent="0.25">
      <c r="A281">
        <v>280</v>
      </c>
      <c r="B281" s="1" t="s">
        <v>332</v>
      </c>
      <c r="C281" s="2">
        <f>IF(ISNUMBER(B!C281),25*(Params!E$2+1-Rank!C281)/Params!E$2,"")</f>
        <v>1.3414634146341464</v>
      </c>
      <c r="D281" s="2" t="str">
        <f>IF(ISNUMBER(B!D281),25*(Params!F$2+1-Rank!D281)/Params!F$2,"")</f>
        <v/>
      </c>
      <c r="E281" s="2" t="str">
        <f>IF(ISNUMBER(B!E281),25*(Params!G$2+1-Rank!E281)/Params!G$2,"")</f>
        <v/>
      </c>
      <c r="F281" s="2" t="str">
        <f>IF(ISNUMBER(B!F281),25*(Params!H$2+1-Rank!F281)/Params!H$2,"")</f>
        <v/>
      </c>
      <c r="G281" s="2" t="str">
        <f>IF(ISNUMBER(B!G281),25*(Params!I$2+1-Rank!G281)/Params!I$2,"")</f>
        <v/>
      </c>
      <c r="H281" s="2" t="str">
        <f>IF(ISNUMBER(B!H281),25*(Params!J$2+1-Rank!H281)/Params!J$2,"")</f>
        <v/>
      </c>
      <c r="I281" s="2" t="str">
        <f>IF(ISNUMBER(B!I281),25*(Params!K$2+1-Rank!I281)/Params!K$2,"")</f>
        <v/>
      </c>
      <c r="J281" s="2" t="str">
        <f>IF(ISNUMBER(B!J281),25*(Params!L$2+1-Rank!J281)/Params!L$2,"")</f>
        <v/>
      </c>
      <c r="K281" s="2" t="str">
        <f>IF(ISNUMBER(B!K281),25*(Params!M$2+1-Rank!K281)/Params!M$2,"")</f>
        <v/>
      </c>
      <c r="L281" s="2" t="str">
        <f>IF(ISNUMBER(B!L281),25*(Params!N$2+1-Rank!L281)/Params!N$2,"")</f>
        <v/>
      </c>
      <c r="M281" s="2" t="str">
        <f>IF(ISNUMBER(B!M281),25*(Params!O$2+1-Rank!M281)/Params!O$2,"")</f>
        <v/>
      </c>
      <c r="N281" s="2" t="str">
        <f>IF(ISNUMBER(B!N281),25*(Params!P$2+1-Rank!N281)/Params!P$2,"")</f>
        <v/>
      </c>
    </row>
    <row r="282" spans="1:14" x14ac:dyDescent="0.25">
      <c r="A282">
        <v>281</v>
      </c>
      <c r="B282" s="1" t="s">
        <v>333</v>
      </c>
      <c r="C282" s="2">
        <f>IF(ISNUMBER(B!C282),25*(Params!E$2+1-Rank!C282)/Params!E$2,"")</f>
        <v>1.2195121951219512</v>
      </c>
      <c r="D282" s="2" t="str">
        <f>IF(ISNUMBER(B!D282),25*(Params!F$2+1-Rank!D282)/Params!F$2,"")</f>
        <v/>
      </c>
      <c r="E282" s="2" t="str">
        <f>IF(ISNUMBER(B!E282),25*(Params!G$2+1-Rank!E282)/Params!G$2,"")</f>
        <v/>
      </c>
      <c r="F282" s="2" t="str">
        <f>IF(ISNUMBER(B!F282),25*(Params!H$2+1-Rank!F282)/Params!H$2,"")</f>
        <v/>
      </c>
      <c r="G282" s="2" t="str">
        <f>IF(ISNUMBER(B!G282),25*(Params!I$2+1-Rank!G282)/Params!I$2,"")</f>
        <v/>
      </c>
      <c r="H282" s="2" t="str">
        <f>IF(ISNUMBER(B!H282),25*(Params!J$2+1-Rank!H282)/Params!J$2,"")</f>
        <v/>
      </c>
      <c r="I282" s="2" t="str">
        <f>IF(ISNUMBER(B!I282),25*(Params!K$2+1-Rank!I282)/Params!K$2,"")</f>
        <v/>
      </c>
      <c r="J282" s="2" t="str">
        <f>IF(ISNUMBER(B!J282),25*(Params!L$2+1-Rank!J282)/Params!L$2,"")</f>
        <v/>
      </c>
      <c r="K282" s="2" t="str">
        <f>IF(ISNUMBER(B!K282),25*(Params!M$2+1-Rank!K282)/Params!M$2,"")</f>
        <v/>
      </c>
      <c r="L282" s="2" t="str">
        <f>IF(ISNUMBER(B!L282),25*(Params!N$2+1-Rank!L282)/Params!N$2,"")</f>
        <v/>
      </c>
      <c r="M282" s="2" t="str">
        <f>IF(ISNUMBER(B!M282),25*(Params!O$2+1-Rank!M282)/Params!O$2,"")</f>
        <v/>
      </c>
      <c r="N282" s="2" t="str">
        <f>IF(ISNUMBER(B!N282),25*(Params!P$2+1-Rank!N282)/Params!P$2,"")</f>
        <v/>
      </c>
    </row>
    <row r="283" spans="1:14" x14ac:dyDescent="0.25">
      <c r="A283">
        <v>282</v>
      </c>
      <c r="B283" s="1" t="s">
        <v>334</v>
      </c>
      <c r="C283" s="2" t="str">
        <f>IF(ISNUMBER(B!C283),25*(Params!E$2+1-Rank!C283)/Params!E$2,"")</f>
        <v/>
      </c>
      <c r="D283" s="2" t="str">
        <f>IF(ISNUMBER(B!D283),25*(Params!F$2+1-Rank!D283)/Params!F$2,"")</f>
        <v/>
      </c>
      <c r="E283" s="2" t="str">
        <f>IF(ISNUMBER(B!E283),25*(Params!G$2+1-Rank!E283)/Params!G$2,"")</f>
        <v/>
      </c>
      <c r="F283" s="2" t="str">
        <f>IF(ISNUMBER(B!F283),25*(Params!H$2+1-Rank!F283)/Params!H$2,"")</f>
        <v/>
      </c>
      <c r="G283" s="2" t="str">
        <f>IF(ISNUMBER(B!G283),25*(Params!I$2+1-Rank!G283)/Params!I$2,"")</f>
        <v/>
      </c>
      <c r="H283" s="2" t="str">
        <f>IF(ISNUMBER(B!H283),25*(Params!J$2+1-Rank!H283)/Params!J$2,"")</f>
        <v/>
      </c>
      <c r="I283" s="2" t="str">
        <f>IF(ISNUMBER(B!I283),25*(Params!K$2+1-Rank!I283)/Params!K$2,"")</f>
        <v/>
      </c>
      <c r="J283" s="2" t="str">
        <f>IF(ISNUMBER(B!J283),25*(Params!L$2+1-Rank!J283)/Params!L$2,"")</f>
        <v/>
      </c>
      <c r="K283" s="2" t="str">
        <f>IF(ISNUMBER(B!K283),25*(Params!M$2+1-Rank!K283)/Params!M$2,"")</f>
        <v/>
      </c>
      <c r="L283" s="2" t="str">
        <f>IF(ISNUMBER(B!L283),25*(Params!N$2+1-Rank!L283)/Params!N$2,"")</f>
        <v/>
      </c>
      <c r="M283" s="2" t="str">
        <f>IF(ISNUMBER(B!M283),25*(Params!O$2+1-Rank!M283)/Params!O$2,"")</f>
        <v/>
      </c>
      <c r="N283" s="2" t="str">
        <f>IF(ISNUMBER(B!N283),25*(Params!P$2+1-Rank!N283)/Params!P$2,"")</f>
        <v/>
      </c>
    </row>
    <row r="284" spans="1:14" x14ac:dyDescent="0.25">
      <c r="A284">
        <v>283</v>
      </c>
      <c r="B284" s="1" t="s">
        <v>336</v>
      </c>
      <c r="C284" s="2" t="str">
        <f>IF(ISNUMBER(B!C284),25*(Params!E$2+1-Rank!C284)/Params!E$2,"")</f>
        <v/>
      </c>
      <c r="D284" s="2" t="str">
        <f>IF(ISNUMBER(B!D284),25*(Params!F$2+1-Rank!D284)/Params!F$2,"")</f>
        <v/>
      </c>
      <c r="E284" s="2" t="str">
        <f>IF(ISNUMBER(B!E284),25*(Params!G$2+1-Rank!E284)/Params!G$2,"")</f>
        <v/>
      </c>
      <c r="F284" s="2" t="str">
        <f>IF(ISNUMBER(B!F284),25*(Params!H$2+1-Rank!F284)/Params!H$2,"")</f>
        <v/>
      </c>
      <c r="G284" s="2" t="str">
        <f>IF(ISNUMBER(B!G284),25*(Params!I$2+1-Rank!G284)/Params!I$2,"")</f>
        <v/>
      </c>
      <c r="H284" s="2" t="str">
        <f>IF(ISNUMBER(B!H284),25*(Params!J$2+1-Rank!H284)/Params!J$2,"")</f>
        <v/>
      </c>
      <c r="I284" s="2" t="str">
        <f>IF(ISNUMBER(B!I284),25*(Params!K$2+1-Rank!I284)/Params!K$2,"")</f>
        <v/>
      </c>
      <c r="J284" s="2" t="str">
        <f>IF(ISNUMBER(B!J284),25*(Params!L$2+1-Rank!J284)/Params!L$2,"")</f>
        <v/>
      </c>
      <c r="K284" s="2" t="str">
        <f>IF(ISNUMBER(B!K284),25*(Params!M$2+1-Rank!K284)/Params!M$2,"")</f>
        <v/>
      </c>
      <c r="L284" s="2" t="str">
        <f>IF(ISNUMBER(B!L284),25*(Params!N$2+1-Rank!L284)/Params!N$2,"")</f>
        <v/>
      </c>
      <c r="M284" s="2" t="str">
        <f>IF(ISNUMBER(B!M284),25*(Params!O$2+1-Rank!M284)/Params!O$2,"")</f>
        <v/>
      </c>
      <c r="N284" s="2" t="str">
        <f>IF(ISNUMBER(B!N284),25*(Params!P$2+1-Rank!N284)/Params!P$2,"")</f>
        <v/>
      </c>
    </row>
    <row r="285" spans="1:14" x14ac:dyDescent="0.25">
      <c r="A285">
        <v>284</v>
      </c>
      <c r="B285" s="1" t="s">
        <v>338</v>
      </c>
      <c r="C285" s="2" t="str">
        <f>IF(ISNUMBER(B!C285),25*(Params!E$2+1-Rank!C285)/Params!E$2,"")</f>
        <v/>
      </c>
      <c r="D285" s="2" t="str">
        <f>IF(ISNUMBER(B!D285),25*(Params!F$2+1-Rank!D285)/Params!F$2,"")</f>
        <v/>
      </c>
      <c r="E285" s="2" t="str">
        <f>IF(ISNUMBER(B!E285),25*(Params!G$2+1-Rank!E285)/Params!G$2,"")</f>
        <v/>
      </c>
      <c r="F285" s="2" t="str">
        <f>IF(ISNUMBER(B!F285),25*(Params!H$2+1-Rank!F285)/Params!H$2,"")</f>
        <v/>
      </c>
      <c r="G285" s="2" t="str">
        <f>IF(ISNUMBER(B!G285),25*(Params!I$2+1-Rank!G285)/Params!I$2,"")</f>
        <v/>
      </c>
      <c r="H285" s="2" t="str">
        <f>IF(ISNUMBER(B!H285),25*(Params!J$2+1-Rank!H285)/Params!J$2,"")</f>
        <v/>
      </c>
      <c r="I285" s="2" t="str">
        <f>IF(ISNUMBER(B!I285),25*(Params!K$2+1-Rank!I285)/Params!K$2,"")</f>
        <v/>
      </c>
      <c r="J285" s="2" t="str">
        <f>IF(ISNUMBER(B!J285),25*(Params!L$2+1-Rank!J285)/Params!L$2,"")</f>
        <v/>
      </c>
      <c r="K285" s="2" t="str">
        <f>IF(ISNUMBER(B!K285),25*(Params!M$2+1-Rank!K285)/Params!M$2,"")</f>
        <v/>
      </c>
      <c r="L285" s="2" t="str">
        <f>IF(ISNUMBER(B!L285),25*(Params!N$2+1-Rank!L285)/Params!N$2,"")</f>
        <v/>
      </c>
      <c r="M285" s="2" t="str">
        <f>IF(ISNUMBER(B!M285),25*(Params!O$2+1-Rank!M285)/Params!O$2,"")</f>
        <v/>
      </c>
      <c r="N285" s="2" t="str">
        <f>IF(ISNUMBER(B!N285),25*(Params!P$2+1-Rank!N285)/Params!P$2,"")</f>
        <v/>
      </c>
    </row>
    <row r="286" spans="1:14" x14ac:dyDescent="0.25">
      <c r="A286">
        <v>285</v>
      </c>
      <c r="B286" s="1" t="s">
        <v>463</v>
      </c>
      <c r="C286" s="2" t="str">
        <f>IF(ISNUMBER(B!C286),25*(Params!E$2+1-Rank!C286)/Params!E$2,"")</f>
        <v/>
      </c>
      <c r="D286" s="2" t="str">
        <f>IF(ISNUMBER(B!D286),25*(Params!F$2+1-Rank!D286)/Params!F$2,"")</f>
        <v/>
      </c>
      <c r="E286" s="2" t="str">
        <f>IF(ISNUMBER(B!E286),25*(Params!G$2+1-Rank!E286)/Params!G$2,"")</f>
        <v/>
      </c>
      <c r="F286" s="2" t="str">
        <f>IF(ISNUMBER(B!F286),25*(Params!H$2+1-Rank!F286)/Params!H$2,"")</f>
        <v/>
      </c>
      <c r="G286" s="2" t="str">
        <f>IF(ISNUMBER(B!G286),25*(Params!I$2+1-Rank!G286)/Params!I$2,"")</f>
        <v/>
      </c>
      <c r="H286" s="2" t="str">
        <f>IF(ISNUMBER(B!H286),25*(Params!J$2+1-Rank!H286)/Params!J$2,"")</f>
        <v/>
      </c>
      <c r="I286" s="2" t="str">
        <f>IF(ISNUMBER(B!I286),25*(Params!K$2+1-Rank!I286)/Params!K$2,"")</f>
        <v/>
      </c>
      <c r="J286" s="2" t="str">
        <f>IF(ISNUMBER(B!J286),25*(Params!L$2+1-Rank!J286)/Params!L$2,"")</f>
        <v/>
      </c>
      <c r="K286" s="2" t="str">
        <f>IF(ISNUMBER(B!K286),25*(Params!M$2+1-Rank!K286)/Params!M$2,"")</f>
        <v/>
      </c>
      <c r="L286" s="2" t="str">
        <f>IF(ISNUMBER(B!L286),25*(Params!N$2+1-Rank!L286)/Params!N$2,"")</f>
        <v/>
      </c>
      <c r="M286" s="2" t="str">
        <f>IF(ISNUMBER(B!M286),25*(Params!O$2+1-Rank!M286)/Params!O$2,"")</f>
        <v/>
      </c>
      <c r="N286" s="2" t="str">
        <f>IF(ISNUMBER(B!N286),25*(Params!P$2+1-Rank!N286)/Params!P$2,"")</f>
        <v/>
      </c>
    </row>
    <row r="287" spans="1:14" x14ac:dyDescent="0.25">
      <c r="A287">
        <v>286</v>
      </c>
      <c r="B287" s="1" t="s">
        <v>339</v>
      </c>
      <c r="C287" s="2" t="str">
        <f>IF(ISNUMBER(B!C287),25*(Params!E$2+1-Rank!C287)/Params!E$2,"")</f>
        <v/>
      </c>
      <c r="D287" s="2" t="str">
        <f>IF(ISNUMBER(B!D287),25*(Params!F$2+1-Rank!D287)/Params!F$2,"")</f>
        <v/>
      </c>
      <c r="E287" s="2" t="str">
        <f>IF(ISNUMBER(B!E287),25*(Params!G$2+1-Rank!E287)/Params!G$2,"")</f>
        <v/>
      </c>
      <c r="F287" s="2" t="str">
        <f>IF(ISNUMBER(B!F287),25*(Params!H$2+1-Rank!F287)/Params!H$2,"")</f>
        <v/>
      </c>
      <c r="G287" s="2" t="str">
        <f>IF(ISNUMBER(B!G287),25*(Params!I$2+1-Rank!G287)/Params!I$2,"")</f>
        <v/>
      </c>
      <c r="H287" s="2" t="str">
        <f>IF(ISNUMBER(B!H287),25*(Params!J$2+1-Rank!H287)/Params!J$2,"")</f>
        <v/>
      </c>
      <c r="I287" s="2" t="str">
        <f>IF(ISNUMBER(B!I287),25*(Params!K$2+1-Rank!I287)/Params!K$2,"")</f>
        <v/>
      </c>
      <c r="J287" s="2" t="str">
        <f>IF(ISNUMBER(B!J287),25*(Params!L$2+1-Rank!J287)/Params!L$2,"")</f>
        <v/>
      </c>
      <c r="K287" s="2" t="str">
        <f>IF(ISNUMBER(B!K287),25*(Params!M$2+1-Rank!K287)/Params!M$2,"")</f>
        <v/>
      </c>
      <c r="L287" s="2" t="str">
        <f>IF(ISNUMBER(B!L287),25*(Params!N$2+1-Rank!L287)/Params!N$2,"")</f>
        <v/>
      </c>
      <c r="M287" s="2" t="str">
        <f>IF(ISNUMBER(B!M287),25*(Params!O$2+1-Rank!M287)/Params!O$2,"")</f>
        <v/>
      </c>
      <c r="N287" s="2" t="str">
        <f>IF(ISNUMBER(B!N287),25*(Params!P$2+1-Rank!N287)/Params!P$2,"")</f>
        <v/>
      </c>
    </row>
    <row r="288" spans="1:14" x14ac:dyDescent="0.25">
      <c r="A288">
        <v>287</v>
      </c>
      <c r="B288" s="1" t="s">
        <v>340</v>
      </c>
      <c r="C288" s="2" t="str">
        <f>IF(ISNUMBER(B!C288),25*(Params!E$2+1-Rank!C288)/Params!E$2,"")</f>
        <v/>
      </c>
      <c r="D288" s="2" t="str">
        <f>IF(ISNUMBER(B!D288),25*(Params!F$2+1-Rank!D288)/Params!F$2,"")</f>
        <v/>
      </c>
      <c r="E288" s="2" t="str">
        <f>IF(ISNUMBER(B!E288),25*(Params!G$2+1-Rank!E288)/Params!G$2,"")</f>
        <v/>
      </c>
      <c r="F288" s="2" t="str">
        <f>IF(ISNUMBER(B!F288),25*(Params!H$2+1-Rank!F288)/Params!H$2,"")</f>
        <v/>
      </c>
      <c r="G288" s="2" t="str">
        <f>IF(ISNUMBER(B!G288),25*(Params!I$2+1-Rank!G288)/Params!I$2,"")</f>
        <v/>
      </c>
      <c r="H288" s="2" t="str">
        <f>IF(ISNUMBER(B!H288),25*(Params!J$2+1-Rank!H288)/Params!J$2,"")</f>
        <v/>
      </c>
      <c r="I288" s="2" t="str">
        <f>IF(ISNUMBER(B!I288),25*(Params!K$2+1-Rank!I288)/Params!K$2,"")</f>
        <v/>
      </c>
      <c r="J288" s="2" t="str">
        <f>IF(ISNUMBER(B!J288),25*(Params!L$2+1-Rank!J288)/Params!L$2,"")</f>
        <v/>
      </c>
      <c r="K288" s="2" t="str">
        <f>IF(ISNUMBER(B!K288),25*(Params!M$2+1-Rank!K288)/Params!M$2,"")</f>
        <v/>
      </c>
      <c r="L288" s="2" t="str">
        <f>IF(ISNUMBER(B!L288),25*(Params!N$2+1-Rank!L288)/Params!N$2,"")</f>
        <v/>
      </c>
      <c r="M288" s="2" t="str">
        <f>IF(ISNUMBER(B!M288),25*(Params!O$2+1-Rank!M288)/Params!O$2,"")</f>
        <v/>
      </c>
      <c r="N288" s="2" t="str">
        <f>IF(ISNUMBER(B!N288),25*(Params!P$2+1-Rank!N288)/Params!P$2,"")</f>
        <v/>
      </c>
    </row>
    <row r="289" spans="1:14" x14ac:dyDescent="0.25">
      <c r="A289">
        <v>288</v>
      </c>
      <c r="B289" s="1" t="s">
        <v>341</v>
      </c>
      <c r="C289" s="2" t="str">
        <f>IF(ISNUMBER(B!C289),25*(Params!E$2+1-Rank!C289)/Params!E$2,"")</f>
        <v/>
      </c>
      <c r="D289" s="2" t="str">
        <f>IF(ISNUMBER(B!D289),25*(Params!F$2+1-Rank!D289)/Params!F$2,"")</f>
        <v/>
      </c>
      <c r="E289" s="2" t="str">
        <f>IF(ISNUMBER(B!E289),25*(Params!G$2+1-Rank!E289)/Params!G$2,"")</f>
        <v/>
      </c>
      <c r="F289" s="2" t="str">
        <f>IF(ISNUMBER(B!F289),25*(Params!H$2+1-Rank!F289)/Params!H$2,"")</f>
        <v/>
      </c>
      <c r="G289" s="2" t="str">
        <f>IF(ISNUMBER(B!G289),25*(Params!I$2+1-Rank!G289)/Params!I$2,"")</f>
        <v/>
      </c>
      <c r="H289" s="2" t="str">
        <f>IF(ISNUMBER(B!H289),25*(Params!J$2+1-Rank!H289)/Params!J$2,"")</f>
        <v/>
      </c>
      <c r="I289" s="2" t="str">
        <f>IF(ISNUMBER(B!I289),25*(Params!K$2+1-Rank!I289)/Params!K$2,"")</f>
        <v/>
      </c>
      <c r="J289" s="2" t="str">
        <f>IF(ISNUMBER(B!J289),25*(Params!L$2+1-Rank!J289)/Params!L$2,"")</f>
        <v/>
      </c>
      <c r="K289" s="2" t="str">
        <f>IF(ISNUMBER(B!K289),25*(Params!M$2+1-Rank!K289)/Params!M$2,"")</f>
        <v/>
      </c>
      <c r="L289" s="2" t="str">
        <f>IF(ISNUMBER(B!L289),25*(Params!N$2+1-Rank!L289)/Params!N$2,"")</f>
        <v/>
      </c>
      <c r="M289" s="2" t="str">
        <f>IF(ISNUMBER(B!M289),25*(Params!O$2+1-Rank!M289)/Params!O$2,"")</f>
        <v/>
      </c>
      <c r="N289" s="2" t="str">
        <f>IF(ISNUMBER(B!N289),25*(Params!P$2+1-Rank!N289)/Params!P$2,"")</f>
        <v/>
      </c>
    </row>
    <row r="290" spans="1:14" x14ac:dyDescent="0.25">
      <c r="A290">
        <v>289</v>
      </c>
      <c r="B290" s="1" t="s">
        <v>343</v>
      </c>
      <c r="C290" s="2" t="str">
        <f>IF(ISNUMBER(B!C290),25*(Params!E$2+1-Rank!C290)/Params!E$2,"")</f>
        <v/>
      </c>
      <c r="D290" s="2" t="str">
        <f>IF(ISNUMBER(B!D290),25*(Params!F$2+1-Rank!D290)/Params!F$2,"")</f>
        <v/>
      </c>
      <c r="E290" s="2" t="str">
        <f>IF(ISNUMBER(B!E290),25*(Params!G$2+1-Rank!E290)/Params!G$2,"")</f>
        <v/>
      </c>
      <c r="F290" s="2" t="str">
        <f>IF(ISNUMBER(B!F290),25*(Params!H$2+1-Rank!F290)/Params!H$2,"")</f>
        <v/>
      </c>
      <c r="G290" s="2" t="str">
        <f>IF(ISNUMBER(B!G290),25*(Params!I$2+1-Rank!G290)/Params!I$2,"")</f>
        <v/>
      </c>
      <c r="H290" s="2" t="str">
        <f>IF(ISNUMBER(B!H290),25*(Params!J$2+1-Rank!H290)/Params!J$2,"")</f>
        <v/>
      </c>
      <c r="I290" s="2" t="str">
        <f>IF(ISNUMBER(B!I290),25*(Params!K$2+1-Rank!I290)/Params!K$2,"")</f>
        <v/>
      </c>
      <c r="J290" s="2" t="str">
        <f>IF(ISNUMBER(B!J290),25*(Params!L$2+1-Rank!J290)/Params!L$2,"")</f>
        <v/>
      </c>
      <c r="K290" s="2" t="str">
        <f>IF(ISNUMBER(B!K290),25*(Params!M$2+1-Rank!K290)/Params!M$2,"")</f>
        <v/>
      </c>
      <c r="L290" s="2" t="str">
        <f>IF(ISNUMBER(B!L290),25*(Params!N$2+1-Rank!L290)/Params!N$2,"")</f>
        <v/>
      </c>
      <c r="M290" s="2" t="str">
        <f>IF(ISNUMBER(B!M290),25*(Params!O$2+1-Rank!M290)/Params!O$2,"")</f>
        <v/>
      </c>
      <c r="N290" s="2" t="str">
        <f>IF(ISNUMBER(B!N290),25*(Params!P$2+1-Rank!N290)/Params!P$2,"")</f>
        <v/>
      </c>
    </row>
    <row r="291" spans="1:14" x14ac:dyDescent="0.25">
      <c r="A291">
        <v>290</v>
      </c>
      <c r="B291" s="1" t="s">
        <v>345</v>
      </c>
      <c r="C291" s="2" t="str">
        <f>IF(ISNUMBER(B!C291),25*(Params!E$2+1-Rank!C291)/Params!E$2,"")</f>
        <v/>
      </c>
      <c r="D291" s="2" t="str">
        <f>IF(ISNUMBER(B!D291),25*(Params!F$2+1-Rank!D291)/Params!F$2,"")</f>
        <v/>
      </c>
      <c r="E291" s="2" t="str">
        <f>IF(ISNUMBER(B!E291),25*(Params!G$2+1-Rank!E291)/Params!G$2,"")</f>
        <v/>
      </c>
      <c r="F291" s="2" t="str">
        <f>IF(ISNUMBER(B!F291),25*(Params!H$2+1-Rank!F291)/Params!H$2,"")</f>
        <v/>
      </c>
      <c r="G291" s="2" t="str">
        <f>IF(ISNUMBER(B!G291),25*(Params!I$2+1-Rank!G291)/Params!I$2,"")</f>
        <v/>
      </c>
      <c r="H291" s="2" t="str">
        <f>IF(ISNUMBER(B!H291),25*(Params!J$2+1-Rank!H291)/Params!J$2,"")</f>
        <v/>
      </c>
      <c r="I291" s="2" t="str">
        <f>IF(ISNUMBER(B!I291),25*(Params!K$2+1-Rank!I291)/Params!K$2,"")</f>
        <v/>
      </c>
      <c r="J291" s="2" t="str">
        <f>IF(ISNUMBER(B!J291),25*(Params!L$2+1-Rank!J291)/Params!L$2,"")</f>
        <v/>
      </c>
      <c r="K291" s="2" t="str">
        <f>IF(ISNUMBER(B!K291),25*(Params!M$2+1-Rank!K291)/Params!M$2,"")</f>
        <v/>
      </c>
      <c r="L291" s="2" t="str">
        <f>IF(ISNUMBER(B!L291),25*(Params!N$2+1-Rank!L291)/Params!N$2,"")</f>
        <v/>
      </c>
      <c r="M291" s="2" t="str">
        <f>IF(ISNUMBER(B!M291),25*(Params!O$2+1-Rank!M291)/Params!O$2,"")</f>
        <v/>
      </c>
      <c r="N291" s="2" t="str">
        <f>IF(ISNUMBER(B!N291),25*(Params!P$2+1-Rank!N291)/Params!P$2,"")</f>
        <v/>
      </c>
    </row>
    <row r="292" spans="1:14" x14ac:dyDescent="0.25">
      <c r="A292">
        <v>291</v>
      </c>
      <c r="B292" s="1" t="s">
        <v>346</v>
      </c>
      <c r="C292" s="2" t="str">
        <f>IF(ISNUMBER(B!C292),25*(Params!E$2+1-Rank!C292)/Params!E$2,"")</f>
        <v/>
      </c>
      <c r="D292" s="2" t="str">
        <f>IF(ISNUMBER(B!D292),25*(Params!F$2+1-Rank!D292)/Params!F$2,"")</f>
        <v/>
      </c>
      <c r="E292" s="2" t="str">
        <f>IF(ISNUMBER(B!E292),25*(Params!G$2+1-Rank!E292)/Params!G$2,"")</f>
        <v/>
      </c>
      <c r="F292" s="2" t="str">
        <f>IF(ISNUMBER(B!F292),25*(Params!H$2+1-Rank!F292)/Params!H$2,"")</f>
        <v/>
      </c>
      <c r="G292" s="2" t="str">
        <f>IF(ISNUMBER(B!G292),25*(Params!I$2+1-Rank!G292)/Params!I$2,"")</f>
        <v/>
      </c>
      <c r="H292" s="2" t="str">
        <f>IF(ISNUMBER(B!H292),25*(Params!J$2+1-Rank!H292)/Params!J$2,"")</f>
        <v/>
      </c>
      <c r="I292" s="2" t="str">
        <f>IF(ISNUMBER(B!I292),25*(Params!K$2+1-Rank!I292)/Params!K$2,"")</f>
        <v/>
      </c>
      <c r="J292" s="2" t="str">
        <f>IF(ISNUMBER(B!J292),25*(Params!L$2+1-Rank!J292)/Params!L$2,"")</f>
        <v/>
      </c>
      <c r="K292" s="2" t="str">
        <f>IF(ISNUMBER(B!K292),25*(Params!M$2+1-Rank!K292)/Params!M$2,"")</f>
        <v/>
      </c>
      <c r="L292" s="2" t="str">
        <f>IF(ISNUMBER(B!L292),25*(Params!N$2+1-Rank!L292)/Params!N$2,"")</f>
        <v/>
      </c>
      <c r="M292" s="2" t="str">
        <f>IF(ISNUMBER(B!M292),25*(Params!O$2+1-Rank!M292)/Params!O$2,"")</f>
        <v/>
      </c>
      <c r="N292" s="2" t="str">
        <f>IF(ISNUMBER(B!N292),25*(Params!P$2+1-Rank!N292)/Params!P$2,"")</f>
        <v/>
      </c>
    </row>
    <row r="293" spans="1:14" x14ac:dyDescent="0.25">
      <c r="A293">
        <v>292</v>
      </c>
      <c r="B293" s="1" t="s">
        <v>347</v>
      </c>
      <c r="C293" s="2" t="str">
        <f>IF(ISNUMBER(B!C293),25*(Params!E$2+1-Rank!C293)/Params!E$2,"")</f>
        <v/>
      </c>
      <c r="D293" s="2" t="str">
        <f>IF(ISNUMBER(B!D293),25*(Params!F$2+1-Rank!D293)/Params!F$2,"")</f>
        <v/>
      </c>
      <c r="E293" s="2" t="str">
        <f>IF(ISNUMBER(B!E293),25*(Params!G$2+1-Rank!E293)/Params!G$2,"")</f>
        <v/>
      </c>
      <c r="F293" s="2" t="str">
        <f>IF(ISNUMBER(B!F293),25*(Params!H$2+1-Rank!F293)/Params!H$2,"")</f>
        <v/>
      </c>
      <c r="G293" s="2" t="str">
        <f>IF(ISNUMBER(B!G293),25*(Params!I$2+1-Rank!G293)/Params!I$2,"")</f>
        <v/>
      </c>
      <c r="H293" s="2" t="str">
        <f>IF(ISNUMBER(B!H293),25*(Params!J$2+1-Rank!H293)/Params!J$2,"")</f>
        <v/>
      </c>
      <c r="I293" s="2" t="str">
        <f>IF(ISNUMBER(B!I293),25*(Params!K$2+1-Rank!I293)/Params!K$2,"")</f>
        <v/>
      </c>
      <c r="J293" s="2" t="str">
        <f>IF(ISNUMBER(B!J293),25*(Params!L$2+1-Rank!J293)/Params!L$2,"")</f>
        <v/>
      </c>
      <c r="K293" s="2" t="str">
        <f>IF(ISNUMBER(B!K293),25*(Params!M$2+1-Rank!K293)/Params!M$2,"")</f>
        <v/>
      </c>
      <c r="L293" s="2" t="str">
        <f>IF(ISNUMBER(B!L293),25*(Params!N$2+1-Rank!L293)/Params!N$2,"")</f>
        <v/>
      </c>
      <c r="M293" s="2" t="str">
        <f>IF(ISNUMBER(B!M293),25*(Params!O$2+1-Rank!M293)/Params!O$2,"")</f>
        <v/>
      </c>
      <c r="N293" s="2" t="str">
        <f>IF(ISNUMBER(B!N293),25*(Params!P$2+1-Rank!N293)/Params!P$2,"")</f>
        <v/>
      </c>
    </row>
    <row r="294" spans="1:14" x14ac:dyDescent="0.25">
      <c r="A294">
        <v>293</v>
      </c>
      <c r="B294" s="1" t="s">
        <v>348</v>
      </c>
      <c r="C294" s="2" t="str">
        <f>IF(ISNUMBER(B!C294),25*(Params!E$2+1-Rank!C294)/Params!E$2,"")</f>
        <v/>
      </c>
      <c r="D294" s="2" t="str">
        <f>IF(ISNUMBER(B!D294),25*(Params!F$2+1-Rank!D294)/Params!F$2,"")</f>
        <v/>
      </c>
      <c r="E294" s="2" t="str">
        <f>IF(ISNUMBER(B!E294),25*(Params!G$2+1-Rank!E294)/Params!G$2,"")</f>
        <v/>
      </c>
      <c r="F294" s="2" t="str">
        <f>IF(ISNUMBER(B!F294),25*(Params!H$2+1-Rank!F294)/Params!H$2,"")</f>
        <v/>
      </c>
      <c r="G294" s="2" t="str">
        <f>IF(ISNUMBER(B!G294),25*(Params!I$2+1-Rank!G294)/Params!I$2,"")</f>
        <v/>
      </c>
      <c r="H294" s="2" t="str">
        <f>IF(ISNUMBER(B!H294),25*(Params!J$2+1-Rank!H294)/Params!J$2,"")</f>
        <v/>
      </c>
      <c r="I294" s="2" t="str">
        <f>IF(ISNUMBER(B!I294),25*(Params!K$2+1-Rank!I294)/Params!K$2,"")</f>
        <v/>
      </c>
      <c r="J294" s="2" t="str">
        <f>IF(ISNUMBER(B!J294),25*(Params!L$2+1-Rank!J294)/Params!L$2,"")</f>
        <v/>
      </c>
      <c r="K294" s="2" t="str">
        <f>IF(ISNUMBER(B!K294),25*(Params!M$2+1-Rank!K294)/Params!M$2,"")</f>
        <v/>
      </c>
      <c r="L294" s="2" t="str">
        <f>IF(ISNUMBER(B!L294),25*(Params!N$2+1-Rank!L294)/Params!N$2,"")</f>
        <v/>
      </c>
      <c r="M294" s="2" t="str">
        <f>IF(ISNUMBER(B!M294),25*(Params!O$2+1-Rank!M294)/Params!O$2,"")</f>
        <v/>
      </c>
      <c r="N294" s="2" t="str">
        <f>IF(ISNUMBER(B!N294),25*(Params!P$2+1-Rank!N294)/Params!P$2,"")</f>
        <v/>
      </c>
    </row>
    <row r="295" spans="1:14" x14ac:dyDescent="0.25">
      <c r="A295">
        <v>294</v>
      </c>
      <c r="B295" s="1" t="s">
        <v>349</v>
      </c>
      <c r="C295" s="2" t="str">
        <f>IF(ISNUMBER(B!C295),25*(Params!E$2+1-Rank!C295)/Params!E$2,"")</f>
        <v/>
      </c>
      <c r="D295" s="2" t="str">
        <f>IF(ISNUMBER(B!D295),25*(Params!F$2+1-Rank!D295)/Params!F$2,"")</f>
        <v/>
      </c>
      <c r="E295" s="2" t="str">
        <f>IF(ISNUMBER(B!E295),25*(Params!G$2+1-Rank!E295)/Params!G$2,"")</f>
        <v/>
      </c>
      <c r="F295" s="2" t="str">
        <f>IF(ISNUMBER(B!F295),25*(Params!H$2+1-Rank!F295)/Params!H$2,"")</f>
        <v/>
      </c>
      <c r="G295" s="2" t="str">
        <f>IF(ISNUMBER(B!G295),25*(Params!I$2+1-Rank!G295)/Params!I$2,"")</f>
        <v/>
      </c>
      <c r="H295" s="2" t="str">
        <f>IF(ISNUMBER(B!H295),25*(Params!J$2+1-Rank!H295)/Params!J$2,"")</f>
        <v/>
      </c>
      <c r="I295" s="2" t="str">
        <f>IF(ISNUMBER(B!I295),25*(Params!K$2+1-Rank!I295)/Params!K$2,"")</f>
        <v/>
      </c>
      <c r="J295" s="2" t="str">
        <f>IF(ISNUMBER(B!J295),25*(Params!L$2+1-Rank!J295)/Params!L$2,"")</f>
        <v/>
      </c>
      <c r="K295" s="2" t="str">
        <f>IF(ISNUMBER(B!K295),25*(Params!M$2+1-Rank!K295)/Params!M$2,"")</f>
        <v/>
      </c>
      <c r="L295" s="2" t="str">
        <f>IF(ISNUMBER(B!L295),25*(Params!N$2+1-Rank!L295)/Params!N$2,"")</f>
        <v/>
      </c>
      <c r="M295" s="2" t="str">
        <f>IF(ISNUMBER(B!M295),25*(Params!O$2+1-Rank!M295)/Params!O$2,"")</f>
        <v/>
      </c>
      <c r="N295" s="2" t="str">
        <f>IF(ISNUMBER(B!N295),25*(Params!P$2+1-Rank!N295)/Params!P$2,"")</f>
        <v/>
      </c>
    </row>
    <row r="296" spans="1:14" x14ac:dyDescent="0.25">
      <c r="A296">
        <v>295</v>
      </c>
      <c r="B296" s="1" t="s">
        <v>350</v>
      </c>
      <c r="C296" s="2" t="str">
        <f>IF(ISNUMBER(B!C296),25*(Params!E$2+1-Rank!C296)/Params!E$2,"")</f>
        <v/>
      </c>
      <c r="D296" s="2" t="str">
        <f>IF(ISNUMBER(B!D296),25*(Params!F$2+1-Rank!D296)/Params!F$2,"")</f>
        <v/>
      </c>
      <c r="E296" s="2" t="str">
        <f>IF(ISNUMBER(B!E296),25*(Params!G$2+1-Rank!E296)/Params!G$2,"")</f>
        <v/>
      </c>
      <c r="F296" s="2" t="str">
        <f>IF(ISNUMBER(B!F296),25*(Params!H$2+1-Rank!F296)/Params!H$2,"")</f>
        <v/>
      </c>
      <c r="G296" s="2" t="str">
        <f>IF(ISNUMBER(B!G296),25*(Params!I$2+1-Rank!G296)/Params!I$2,"")</f>
        <v/>
      </c>
      <c r="H296" s="2" t="str">
        <f>IF(ISNUMBER(B!H296),25*(Params!J$2+1-Rank!H296)/Params!J$2,"")</f>
        <v/>
      </c>
      <c r="I296" s="2" t="str">
        <f>IF(ISNUMBER(B!I296),25*(Params!K$2+1-Rank!I296)/Params!K$2,"")</f>
        <v/>
      </c>
      <c r="J296" s="2" t="str">
        <f>IF(ISNUMBER(B!J296),25*(Params!L$2+1-Rank!J296)/Params!L$2,"")</f>
        <v/>
      </c>
      <c r="K296" s="2" t="str">
        <f>IF(ISNUMBER(B!K296),25*(Params!M$2+1-Rank!K296)/Params!M$2,"")</f>
        <v/>
      </c>
      <c r="L296" s="2" t="str">
        <f>IF(ISNUMBER(B!L296),25*(Params!N$2+1-Rank!L296)/Params!N$2,"")</f>
        <v/>
      </c>
      <c r="M296" s="2" t="str">
        <f>IF(ISNUMBER(B!M296),25*(Params!O$2+1-Rank!M296)/Params!O$2,"")</f>
        <v/>
      </c>
      <c r="N296" s="2" t="str">
        <f>IF(ISNUMBER(B!N296),25*(Params!P$2+1-Rank!N296)/Params!P$2,"")</f>
        <v/>
      </c>
    </row>
    <row r="297" spans="1:14" x14ac:dyDescent="0.25">
      <c r="A297">
        <v>296</v>
      </c>
      <c r="B297" s="1" t="s">
        <v>351</v>
      </c>
      <c r="C297" s="2" t="str">
        <f>IF(ISNUMBER(B!C297),25*(Params!E$2+1-Rank!C297)/Params!E$2,"")</f>
        <v/>
      </c>
      <c r="D297" s="2" t="str">
        <f>IF(ISNUMBER(B!D297),25*(Params!F$2+1-Rank!D297)/Params!F$2,"")</f>
        <v/>
      </c>
      <c r="E297" s="2" t="str">
        <f>IF(ISNUMBER(B!E297),25*(Params!G$2+1-Rank!E297)/Params!G$2,"")</f>
        <v/>
      </c>
      <c r="F297" s="2" t="str">
        <f>IF(ISNUMBER(B!F297),25*(Params!H$2+1-Rank!F297)/Params!H$2,"")</f>
        <v/>
      </c>
      <c r="G297" s="2" t="str">
        <f>IF(ISNUMBER(B!G297),25*(Params!I$2+1-Rank!G297)/Params!I$2,"")</f>
        <v/>
      </c>
      <c r="H297" s="2" t="str">
        <f>IF(ISNUMBER(B!H297),25*(Params!J$2+1-Rank!H297)/Params!J$2,"")</f>
        <v/>
      </c>
      <c r="I297" s="2" t="str">
        <f>IF(ISNUMBER(B!I297),25*(Params!K$2+1-Rank!I297)/Params!K$2,"")</f>
        <v/>
      </c>
      <c r="J297" s="2" t="str">
        <f>IF(ISNUMBER(B!J297),25*(Params!L$2+1-Rank!J297)/Params!L$2,"")</f>
        <v/>
      </c>
      <c r="K297" s="2" t="str">
        <f>IF(ISNUMBER(B!K297),25*(Params!M$2+1-Rank!K297)/Params!M$2,"")</f>
        <v/>
      </c>
      <c r="L297" s="2" t="str">
        <f>IF(ISNUMBER(B!L297),25*(Params!N$2+1-Rank!L297)/Params!N$2,"")</f>
        <v/>
      </c>
      <c r="M297" s="2" t="str">
        <f>IF(ISNUMBER(B!M297),25*(Params!O$2+1-Rank!M297)/Params!O$2,"")</f>
        <v/>
      </c>
      <c r="N297" s="2" t="str">
        <f>IF(ISNUMBER(B!N297),25*(Params!P$2+1-Rank!N297)/Params!P$2,"")</f>
        <v/>
      </c>
    </row>
    <row r="298" spans="1:14" x14ac:dyDescent="0.25">
      <c r="A298">
        <v>297</v>
      </c>
      <c r="B298" s="1" t="s">
        <v>352</v>
      </c>
      <c r="C298" s="2" t="str">
        <f>IF(ISNUMBER(B!C298),25*(Params!E$2+1-Rank!C298)/Params!E$2,"")</f>
        <v/>
      </c>
      <c r="D298" s="2" t="str">
        <f>IF(ISNUMBER(B!D298),25*(Params!F$2+1-Rank!D298)/Params!F$2,"")</f>
        <v/>
      </c>
      <c r="E298" s="2" t="str">
        <f>IF(ISNUMBER(B!E298),25*(Params!G$2+1-Rank!E298)/Params!G$2,"")</f>
        <v/>
      </c>
      <c r="F298" s="2" t="str">
        <f>IF(ISNUMBER(B!F298),25*(Params!H$2+1-Rank!F298)/Params!H$2,"")</f>
        <v/>
      </c>
      <c r="G298" s="2" t="str">
        <f>IF(ISNUMBER(B!G298),25*(Params!I$2+1-Rank!G298)/Params!I$2,"")</f>
        <v/>
      </c>
      <c r="H298" s="2" t="str">
        <f>IF(ISNUMBER(B!H298),25*(Params!J$2+1-Rank!H298)/Params!J$2,"")</f>
        <v/>
      </c>
      <c r="I298" s="2" t="str">
        <f>IF(ISNUMBER(B!I298),25*(Params!K$2+1-Rank!I298)/Params!K$2,"")</f>
        <v/>
      </c>
      <c r="J298" s="2" t="str">
        <f>IF(ISNUMBER(B!J298),25*(Params!L$2+1-Rank!J298)/Params!L$2,"")</f>
        <v/>
      </c>
      <c r="K298" s="2" t="str">
        <f>IF(ISNUMBER(B!K298),25*(Params!M$2+1-Rank!K298)/Params!M$2,"")</f>
        <v/>
      </c>
      <c r="L298" s="2" t="str">
        <f>IF(ISNUMBER(B!L298),25*(Params!N$2+1-Rank!L298)/Params!N$2,"")</f>
        <v/>
      </c>
      <c r="M298" s="2" t="str">
        <f>IF(ISNUMBER(B!M298),25*(Params!O$2+1-Rank!M298)/Params!O$2,"")</f>
        <v/>
      </c>
      <c r="N298" s="2" t="str">
        <f>IF(ISNUMBER(B!N298),25*(Params!P$2+1-Rank!N298)/Params!P$2,"")</f>
        <v/>
      </c>
    </row>
    <row r="299" spans="1:14" x14ac:dyDescent="0.25">
      <c r="A299">
        <v>298</v>
      </c>
      <c r="B299" s="1" t="s">
        <v>353</v>
      </c>
      <c r="C299" s="2" t="str">
        <f>IF(ISNUMBER(B!C299),25*(Params!E$2+1-Rank!C299)/Params!E$2,"")</f>
        <v/>
      </c>
      <c r="D299" s="2" t="str">
        <f>IF(ISNUMBER(B!D299),25*(Params!F$2+1-Rank!D299)/Params!F$2,"")</f>
        <v/>
      </c>
      <c r="E299" s="2" t="str">
        <f>IF(ISNUMBER(B!E299),25*(Params!G$2+1-Rank!E299)/Params!G$2,"")</f>
        <v/>
      </c>
      <c r="F299" s="2" t="str">
        <f>IF(ISNUMBER(B!F299),25*(Params!H$2+1-Rank!F299)/Params!H$2,"")</f>
        <v/>
      </c>
      <c r="G299" s="2" t="str">
        <f>IF(ISNUMBER(B!G299),25*(Params!I$2+1-Rank!G299)/Params!I$2,"")</f>
        <v/>
      </c>
      <c r="H299" s="2" t="str">
        <f>IF(ISNUMBER(B!H299),25*(Params!J$2+1-Rank!H299)/Params!J$2,"")</f>
        <v/>
      </c>
      <c r="I299" s="2" t="str">
        <f>IF(ISNUMBER(B!I299),25*(Params!K$2+1-Rank!I299)/Params!K$2,"")</f>
        <v/>
      </c>
      <c r="J299" s="2" t="str">
        <f>IF(ISNUMBER(B!J299),25*(Params!L$2+1-Rank!J299)/Params!L$2,"")</f>
        <v/>
      </c>
      <c r="K299" s="2" t="str">
        <f>IF(ISNUMBER(B!K299),25*(Params!M$2+1-Rank!K299)/Params!M$2,"")</f>
        <v/>
      </c>
      <c r="L299" s="2" t="str">
        <f>IF(ISNUMBER(B!L299),25*(Params!N$2+1-Rank!L299)/Params!N$2,"")</f>
        <v/>
      </c>
      <c r="M299" s="2" t="str">
        <f>IF(ISNUMBER(B!M299),25*(Params!O$2+1-Rank!M299)/Params!O$2,"")</f>
        <v/>
      </c>
      <c r="N299" s="2" t="str">
        <f>IF(ISNUMBER(B!N299),25*(Params!P$2+1-Rank!N299)/Params!P$2,"")</f>
        <v/>
      </c>
    </row>
    <row r="300" spans="1:14" x14ac:dyDescent="0.25">
      <c r="A300">
        <v>299</v>
      </c>
      <c r="B300" s="1" t="s">
        <v>355</v>
      </c>
      <c r="C300" s="2" t="str">
        <f>IF(ISNUMBER(B!C300),25*(Params!E$2+1-Rank!C300)/Params!E$2,"")</f>
        <v/>
      </c>
      <c r="D300" s="2" t="str">
        <f>IF(ISNUMBER(B!D300),25*(Params!F$2+1-Rank!D300)/Params!F$2,"")</f>
        <v/>
      </c>
      <c r="E300" s="2" t="str">
        <f>IF(ISNUMBER(B!E300),25*(Params!G$2+1-Rank!E300)/Params!G$2,"")</f>
        <v/>
      </c>
      <c r="F300" s="2" t="str">
        <f>IF(ISNUMBER(B!F300),25*(Params!H$2+1-Rank!F300)/Params!H$2,"")</f>
        <v/>
      </c>
      <c r="G300" s="2" t="str">
        <f>IF(ISNUMBER(B!G300),25*(Params!I$2+1-Rank!G300)/Params!I$2,"")</f>
        <v/>
      </c>
      <c r="H300" s="2" t="str">
        <f>IF(ISNUMBER(B!H300),25*(Params!J$2+1-Rank!H300)/Params!J$2,"")</f>
        <v/>
      </c>
      <c r="I300" s="2" t="str">
        <f>IF(ISNUMBER(B!I300),25*(Params!K$2+1-Rank!I300)/Params!K$2,"")</f>
        <v/>
      </c>
      <c r="J300" s="2" t="str">
        <f>IF(ISNUMBER(B!J300),25*(Params!L$2+1-Rank!J300)/Params!L$2,"")</f>
        <v/>
      </c>
      <c r="K300" s="2" t="str">
        <f>IF(ISNUMBER(B!K300),25*(Params!M$2+1-Rank!K300)/Params!M$2,"")</f>
        <v/>
      </c>
      <c r="L300" s="2" t="str">
        <f>IF(ISNUMBER(B!L300),25*(Params!N$2+1-Rank!L300)/Params!N$2,"")</f>
        <v/>
      </c>
      <c r="M300" s="2" t="str">
        <f>IF(ISNUMBER(B!M300),25*(Params!O$2+1-Rank!M300)/Params!O$2,"")</f>
        <v/>
      </c>
      <c r="N300" s="2" t="str">
        <f>IF(ISNUMBER(B!N300),25*(Params!P$2+1-Rank!N300)/Params!P$2,"")</f>
        <v/>
      </c>
    </row>
    <row r="301" spans="1:14" x14ac:dyDescent="0.25">
      <c r="A301">
        <v>300</v>
      </c>
      <c r="B301" s="1" t="s">
        <v>357</v>
      </c>
      <c r="C301" s="2" t="str">
        <f>IF(ISNUMBER(B!C301),25*(Params!E$2+1-Rank!C301)/Params!E$2,"")</f>
        <v/>
      </c>
      <c r="D301" s="2" t="str">
        <f>IF(ISNUMBER(B!D301),25*(Params!F$2+1-Rank!D301)/Params!F$2,"")</f>
        <v/>
      </c>
      <c r="E301" s="2" t="str">
        <f>IF(ISNUMBER(B!E301),25*(Params!G$2+1-Rank!E301)/Params!G$2,"")</f>
        <v/>
      </c>
      <c r="F301" s="2" t="str">
        <f>IF(ISNUMBER(B!F301),25*(Params!H$2+1-Rank!F301)/Params!H$2,"")</f>
        <v/>
      </c>
      <c r="G301" s="2" t="str">
        <f>IF(ISNUMBER(B!G301),25*(Params!I$2+1-Rank!G301)/Params!I$2,"")</f>
        <v/>
      </c>
      <c r="H301" s="2" t="str">
        <f>IF(ISNUMBER(B!H301),25*(Params!J$2+1-Rank!H301)/Params!J$2,"")</f>
        <v/>
      </c>
      <c r="I301" s="2" t="str">
        <f>IF(ISNUMBER(B!I301),25*(Params!K$2+1-Rank!I301)/Params!K$2,"")</f>
        <v/>
      </c>
      <c r="J301" s="2" t="str">
        <f>IF(ISNUMBER(B!J301),25*(Params!L$2+1-Rank!J301)/Params!L$2,"")</f>
        <v/>
      </c>
      <c r="K301" s="2" t="str">
        <f>IF(ISNUMBER(B!K301),25*(Params!M$2+1-Rank!K301)/Params!M$2,"")</f>
        <v/>
      </c>
      <c r="L301" s="2" t="str">
        <f>IF(ISNUMBER(B!L301),25*(Params!N$2+1-Rank!L301)/Params!N$2,"")</f>
        <v/>
      </c>
      <c r="M301" s="2" t="str">
        <f>IF(ISNUMBER(B!M301),25*(Params!O$2+1-Rank!M301)/Params!O$2,"")</f>
        <v/>
      </c>
      <c r="N301" s="2" t="str">
        <f>IF(ISNUMBER(B!N301),25*(Params!P$2+1-Rank!N301)/Params!P$2,"")</f>
        <v/>
      </c>
    </row>
    <row r="302" spans="1:14" x14ac:dyDescent="0.25">
      <c r="A302">
        <v>301</v>
      </c>
      <c r="B302" s="1" t="s">
        <v>358</v>
      </c>
      <c r="C302" s="2" t="str">
        <f>IF(ISNUMBER(B!C302),25*(Params!E$2+1-Rank!C302)/Params!E$2,"")</f>
        <v/>
      </c>
      <c r="D302" s="2" t="str">
        <f>IF(ISNUMBER(B!D302),25*(Params!F$2+1-Rank!D302)/Params!F$2,"")</f>
        <v/>
      </c>
      <c r="E302" s="2" t="str">
        <f>IF(ISNUMBER(B!E302),25*(Params!G$2+1-Rank!E302)/Params!G$2,"")</f>
        <v/>
      </c>
      <c r="F302" s="2" t="str">
        <f>IF(ISNUMBER(B!F302),25*(Params!H$2+1-Rank!F302)/Params!H$2,"")</f>
        <v/>
      </c>
      <c r="G302" s="2" t="str">
        <f>IF(ISNUMBER(B!G302),25*(Params!I$2+1-Rank!G302)/Params!I$2,"")</f>
        <v/>
      </c>
      <c r="H302" s="2" t="str">
        <f>IF(ISNUMBER(B!H302),25*(Params!J$2+1-Rank!H302)/Params!J$2,"")</f>
        <v/>
      </c>
      <c r="I302" s="2" t="str">
        <f>IF(ISNUMBER(B!I302),25*(Params!K$2+1-Rank!I302)/Params!K$2,"")</f>
        <v/>
      </c>
      <c r="J302" s="2" t="str">
        <f>IF(ISNUMBER(B!J302),25*(Params!L$2+1-Rank!J302)/Params!L$2,"")</f>
        <v/>
      </c>
      <c r="K302" s="2" t="str">
        <f>IF(ISNUMBER(B!K302),25*(Params!M$2+1-Rank!K302)/Params!M$2,"")</f>
        <v/>
      </c>
      <c r="L302" s="2" t="str">
        <f>IF(ISNUMBER(B!L302),25*(Params!N$2+1-Rank!L302)/Params!N$2,"")</f>
        <v/>
      </c>
      <c r="M302" s="2" t="str">
        <f>IF(ISNUMBER(B!M302),25*(Params!O$2+1-Rank!M302)/Params!O$2,"")</f>
        <v/>
      </c>
      <c r="N302" s="2" t="str">
        <f>IF(ISNUMBER(B!N302),25*(Params!P$2+1-Rank!N302)/Params!P$2,"")</f>
        <v/>
      </c>
    </row>
    <row r="303" spans="1:14" x14ac:dyDescent="0.25">
      <c r="A303">
        <v>302</v>
      </c>
      <c r="B303" s="1" t="s">
        <v>359</v>
      </c>
      <c r="C303" s="2" t="str">
        <f>IF(ISNUMBER(B!C303),25*(Params!E$2+1-Rank!C303)/Params!E$2,"")</f>
        <v/>
      </c>
      <c r="D303" s="2" t="str">
        <f>IF(ISNUMBER(B!D303),25*(Params!F$2+1-Rank!D303)/Params!F$2,"")</f>
        <v/>
      </c>
      <c r="E303" s="2" t="str">
        <f>IF(ISNUMBER(B!E303),25*(Params!G$2+1-Rank!E303)/Params!G$2,"")</f>
        <v/>
      </c>
      <c r="F303" s="2" t="str">
        <f>IF(ISNUMBER(B!F303),25*(Params!H$2+1-Rank!F303)/Params!H$2,"")</f>
        <v/>
      </c>
      <c r="G303" s="2" t="str">
        <f>IF(ISNUMBER(B!G303),25*(Params!I$2+1-Rank!G303)/Params!I$2,"")</f>
        <v/>
      </c>
      <c r="H303" s="2" t="str">
        <f>IF(ISNUMBER(B!H303),25*(Params!J$2+1-Rank!H303)/Params!J$2,"")</f>
        <v/>
      </c>
      <c r="I303" s="2" t="str">
        <f>IF(ISNUMBER(B!I303),25*(Params!K$2+1-Rank!I303)/Params!K$2,"")</f>
        <v/>
      </c>
      <c r="J303" s="2" t="str">
        <f>IF(ISNUMBER(B!J303),25*(Params!L$2+1-Rank!J303)/Params!L$2,"")</f>
        <v/>
      </c>
      <c r="K303" s="2" t="str">
        <f>IF(ISNUMBER(B!K303),25*(Params!M$2+1-Rank!K303)/Params!M$2,"")</f>
        <v/>
      </c>
      <c r="L303" s="2" t="str">
        <f>IF(ISNUMBER(B!L303),25*(Params!N$2+1-Rank!L303)/Params!N$2,"")</f>
        <v/>
      </c>
      <c r="M303" s="2" t="str">
        <f>IF(ISNUMBER(B!M303),25*(Params!O$2+1-Rank!M303)/Params!O$2,"")</f>
        <v/>
      </c>
      <c r="N303" s="2" t="str">
        <f>IF(ISNUMBER(B!N303),25*(Params!P$2+1-Rank!N303)/Params!P$2,"")</f>
        <v/>
      </c>
    </row>
    <row r="304" spans="1:14" x14ac:dyDescent="0.25">
      <c r="A304">
        <v>303</v>
      </c>
      <c r="B304" s="1" t="s">
        <v>360</v>
      </c>
      <c r="C304" s="2" t="str">
        <f>IF(ISNUMBER(B!C304),25*(Params!E$2+1-Rank!C304)/Params!E$2,"")</f>
        <v/>
      </c>
      <c r="D304" s="2" t="str">
        <f>IF(ISNUMBER(B!D304),25*(Params!F$2+1-Rank!D304)/Params!F$2,"")</f>
        <v/>
      </c>
      <c r="E304" s="2" t="str">
        <f>IF(ISNUMBER(B!E304),25*(Params!G$2+1-Rank!E304)/Params!G$2,"")</f>
        <v/>
      </c>
      <c r="F304" s="2" t="str">
        <f>IF(ISNUMBER(B!F304),25*(Params!H$2+1-Rank!F304)/Params!H$2,"")</f>
        <v/>
      </c>
      <c r="G304" s="2" t="str">
        <f>IF(ISNUMBER(B!G304),25*(Params!I$2+1-Rank!G304)/Params!I$2,"")</f>
        <v/>
      </c>
      <c r="H304" s="2" t="str">
        <f>IF(ISNUMBER(B!H304),25*(Params!J$2+1-Rank!H304)/Params!J$2,"")</f>
        <v/>
      </c>
      <c r="I304" s="2" t="str">
        <f>IF(ISNUMBER(B!I304),25*(Params!K$2+1-Rank!I304)/Params!K$2,"")</f>
        <v/>
      </c>
      <c r="J304" s="2" t="str">
        <f>IF(ISNUMBER(B!J304),25*(Params!L$2+1-Rank!J304)/Params!L$2,"")</f>
        <v/>
      </c>
      <c r="K304" s="2" t="str">
        <f>IF(ISNUMBER(B!K304),25*(Params!M$2+1-Rank!K304)/Params!M$2,"")</f>
        <v/>
      </c>
      <c r="L304" s="2" t="str">
        <f>IF(ISNUMBER(B!L304),25*(Params!N$2+1-Rank!L304)/Params!N$2,"")</f>
        <v/>
      </c>
      <c r="M304" s="2" t="str">
        <f>IF(ISNUMBER(B!M304),25*(Params!O$2+1-Rank!M304)/Params!O$2,"")</f>
        <v/>
      </c>
      <c r="N304" s="2" t="str">
        <f>IF(ISNUMBER(B!N304),25*(Params!P$2+1-Rank!N304)/Params!P$2,"")</f>
        <v/>
      </c>
    </row>
    <row r="305" spans="1:14" x14ac:dyDescent="0.25">
      <c r="A305">
        <v>304</v>
      </c>
      <c r="B305" s="1" t="s">
        <v>361</v>
      </c>
      <c r="C305" s="2" t="str">
        <f>IF(ISNUMBER(B!C305),25*(Params!E$2+1-Rank!C305)/Params!E$2,"")</f>
        <v/>
      </c>
      <c r="D305" s="2" t="str">
        <f>IF(ISNUMBER(B!D305),25*(Params!F$2+1-Rank!D305)/Params!F$2,"")</f>
        <v/>
      </c>
      <c r="E305" s="2" t="str">
        <f>IF(ISNUMBER(B!E305),25*(Params!G$2+1-Rank!E305)/Params!G$2,"")</f>
        <v/>
      </c>
      <c r="F305" s="2" t="str">
        <f>IF(ISNUMBER(B!F305),25*(Params!H$2+1-Rank!F305)/Params!H$2,"")</f>
        <v/>
      </c>
      <c r="G305" s="2" t="str">
        <f>IF(ISNUMBER(B!G305),25*(Params!I$2+1-Rank!G305)/Params!I$2,"")</f>
        <v/>
      </c>
      <c r="H305" s="2" t="str">
        <f>IF(ISNUMBER(B!H305),25*(Params!J$2+1-Rank!H305)/Params!J$2,"")</f>
        <v/>
      </c>
      <c r="I305" s="2" t="str">
        <f>IF(ISNUMBER(B!I305),25*(Params!K$2+1-Rank!I305)/Params!K$2,"")</f>
        <v/>
      </c>
      <c r="J305" s="2" t="str">
        <f>IF(ISNUMBER(B!J305),25*(Params!L$2+1-Rank!J305)/Params!L$2,"")</f>
        <v/>
      </c>
      <c r="K305" s="2" t="str">
        <f>IF(ISNUMBER(B!K305),25*(Params!M$2+1-Rank!K305)/Params!M$2,"")</f>
        <v/>
      </c>
      <c r="L305" s="2" t="str">
        <f>IF(ISNUMBER(B!L305),25*(Params!N$2+1-Rank!L305)/Params!N$2,"")</f>
        <v/>
      </c>
      <c r="M305" s="2" t="str">
        <f>IF(ISNUMBER(B!M305),25*(Params!O$2+1-Rank!M305)/Params!O$2,"")</f>
        <v/>
      </c>
      <c r="N305" s="2" t="str">
        <f>IF(ISNUMBER(B!N305),25*(Params!P$2+1-Rank!N305)/Params!P$2,"")</f>
        <v/>
      </c>
    </row>
    <row r="306" spans="1:14" x14ac:dyDescent="0.25">
      <c r="A306">
        <v>305</v>
      </c>
      <c r="B306" s="1" t="s">
        <v>362</v>
      </c>
      <c r="C306" s="2" t="str">
        <f>IF(ISNUMBER(B!C306),25*(Params!E$2+1-Rank!C306)/Params!E$2,"")</f>
        <v/>
      </c>
      <c r="D306" s="2" t="str">
        <f>IF(ISNUMBER(B!D306),25*(Params!F$2+1-Rank!D306)/Params!F$2,"")</f>
        <v/>
      </c>
      <c r="E306" s="2" t="str">
        <f>IF(ISNUMBER(B!E306),25*(Params!G$2+1-Rank!E306)/Params!G$2,"")</f>
        <v/>
      </c>
      <c r="F306" s="2" t="str">
        <f>IF(ISNUMBER(B!F306),25*(Params!H$2+1-Rank!F306)/Params!H$2,"")</f>
        <v/>
      </c>
      <c r="G306" s="2" t="str">
        <f>IF(ISNUMBER(B!G306),25*(Params!I$2+1-Rank!G306)/Params!I$2,"")</f>
        <v/>
      </c>
      <c r="H306" s="2" t="str">
        <f>IF(ISNUMBER(B!H306),25*(Params!J$2+1-Rank!H306)/Params!J$2,"")</f>
        <v/>
      </c>
      <c r="I306" s="2" t="str">
        <f>IF(ISNUMBER(B!I306),25*(Params!K$2+1-Rank!I306)/Params!K$2,"")</f>
        <v/>
      </c>
      <c r="J306" s="2" t="str">
        <f>IF(ISNUMBER(B!J306),25*(Params!L$2+1-Rank!J306)/Params!L$2,"")</f>
        <v/>
      </c>
      <c r="K306" s="2" t="str">
        <f>IF(ISNUMBER(B!K306),25*(Params!M$2+1-Rank!K306)/Params!M$2,"")</f>
        <v/>
      </c>
      <c r="L306" s="2" t="str">
        <f>IF(ISNUMBER(B!L306),25*(Params!N$2+1-Rank!L306)/Params!N$2,"")</f>
        <v/>
      </c>
      <c r="M306" s="2" t="str">
        <f>IF(ISNUMBER(B!M306),25*(Params!O$2+1-Rank!M306)/Params!O$2,"")</f>
        <v/>
      </c>
      <c r="N306" s="2" t="str">
        <f>IF(ISNUMBER(B!N306),25*(Params!P$2+1-Rank!N306)/Params!P$2,"")</f>
        <v/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workbookViewId="0">
      <selection activeCell="C1" sqref="C1:F1048576"/>
    </sheetView>
  </sheetViews>
  <sheetFormatPr defaultColWidth="8.85546875" defaultRowHeight="15" x14ac:dyDescent="0.25"/>
  <cols>
    <col min="1" max="1" width="5.28515625" bestFit="1" customWidth="1"/>
    <col min="2" max="2" width="12.140625" style="1" customWidth="1"/>
    <col min="3" max="3" width="10.140625" bestFit="1" customWidth="1"/>
    <col min="4" max="4" width="7.42578125" bestFit="1" customWidth="1"/>
    <col min="5" max="5" width="9.140625" bestFit="1" customWidth="1"/>
    <col min="6" max="6" width="11.42578125" bestFit="1" customWidth="1"/>
    <col min="7" max="7" width="10" bestFit="1" customWidth="1"/>
    <col min="8" max="8" width="8" bestFit="1" customWidth="1"/>
    <col min="9" max="9" width="12.7109375" bestFit="1" customWidth="1"/>
    <col min="10" max="10" width="11.140625" bestFit="1" customWidth="1"/>
    <col min="11" max="12" width="7.42578125" bestFit="1" customWidth="1"/>
    <col min="13" max="13" width="8.5703125" bestFit="1" customWidth="1"/>
    <col min="14" max="14" width="7.42578125" bestFit="1" customWidth="1"/>
  </cols>
  <sheetData>
    <row r="1" spans="1:14" x14ac:dyDescent="0.25">
      <c r="A1" t="s">
        <v>0</v>
      </c>
      <c r="B1" s="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>
        <v>1</v>
      </c>
      <c r="B2" s="1" t="s">
        <v>18</v>
      </c>
      <c r="C2" s="2">
        <f>IF(ISNUMBER(B!C2),IF(B!C2&lt;Params!E$3,12.5+12.5*(B!C2-Params!E$3)/(Params!E$4-Params!E$3),12.5-12.5*(B!C2-Params!E$3)/(Params!$B$1-Params!E$3)),"")</f>
        <v>25</v>
      </c>
      <c r="D2" s="2">
        <f>IF(ISNUMBER(B!D2),IF(B!D2&lt;Params!F$3,12.5+12.5*(B!D2-Params!F$3)/(Params!F$4-Params!F$3),12.5-12.5*(B!D2-Params!F$3)/(Params!$B$1-Params!F$3)),"")</f>
        <v>25</v>
      </c>
      <c r="E2" s="2">
        <f>IF(ISNUMBER(B!E2),IF(B!E2&lt;Params!G$3,12.5+12.5*(B!E2-Params!G$3)/(Params!G$4-Params!G$3),12.5-12.5*(B!E2-Params!G$3)/(Params!$B$1-Params!G$3)),"")</f>
        <v>17.053757828810021</v>
      </c>
      <c r="F2" s="2">
        <f>IF(ISNUMBER(B!F2),IF(B!F2&lt;Params!H$3,12.5+12.5*(B!F2-Params!H$3)/(Params!H$4-Params!H$3),12.5-12.5*(B!F2-Params!H$3)/(Params!$B$1-Params!H$3)),"")</f>
        <v>25</v>
      </c>
      <c r="G2" s="2">
        <f>IF(ISNUMBER(B!G2),IF(B!G2&lt;Params!I$3,12.5+12.5*(B!G2-Params!I$3)/(Params!I$4-Params!I$3),12.5-12.5*(B!G2-Params!I$3)/(Params!$B$1-Params!I$3)),"")</f>
        <v>24.61568024596464</v>
      </c>
      <c r="H2" s="2">
        <f>IF(ISNUMBER(B!H2),IF(B!H2&lt;Params!J$3,12.5+12.5*(B!H2-Params!J$3)/(Params!J$4-Params!J$3),12.5-12.5*(B!H2-Params!J$3)/(Params!$B$1-Params!J$3)),"")</f>
        <v>18.526640675763481</v>
      </c>
      <c r="I2" s="2">
        <f>IF(ISNUMBER(B!I2),IF(B!I2&lt;Params!K$3,12.5+12.5*(B!I2-Params!K$3)/(Params!K$4-Params!K$3),12.5-12.5*(B!I2-Params!K$3)/(Params!$B$1-Params!K$3)),"")</f>
        <v>10.862658846529815</v>
      </c>
      <c r="J2" s="2">
        <f>IF(ISNUMBER(B!J2),IF(B!J2&lt;Params!L$3,12.5+12.5*(B!J2-Params!L$3)/(Params!L$4-Params!L$3),12.5-12.5*(B!J2-Params!L$3)/(Params!$B$1-Params!L$3)),"")</f>
        <v>25</v>
      </c>
      <c r="K2" s="2">
        <f>IF(ISNUMBER(B!K2),IF(B!K2&lt;Params!M$3,12.5+12.5*(B!K2-Params!M$3)/(Params!M$4-Params!M$3),12.5-12.5*(B!K2-Params!M$3)/(Params!$B$1-Params!M$3)),"")</f>
        <v>22.678275290215588</v>
      </c>
      <c r="L2" s="2">
        <f>IF(ISNUMBER(B!L2),IF(B!L2&lt;Params!N$3,12.5+12.5*(B!L2-Params!N$3)/(Params!N$4-Params!N$3),12.5-12.5*(B!L2-Params!N$3)/(Params!$B$1-Params!N$3)),"")</f>
        <v>25</v>
      </c>
      <c r="M2" s="2">
        <f>IF(ISNUMBER(B!M2),IF(B!M2&lt;Params!O$3,12.5+12.5*(B!M2-Params!O$3)/(Params!O$4-Params!O$3),12.5-12.5*(B!M2-Params!O$3)/(Params!$B$1-Params!O$3)),"")</f>
        <v>25</v>
      </c>
      <c r="N2" s="2">
        <f>IF(ISNUMBER(B!N2),IF(B!N2&lt;Params!P$3,12.5+12.5*(B!N2-Params!P$3)/(Params!P$4-Params!P$3),12.5-12.5*(B!N2-Params!P$3)/(Params!$B$1-Params!P$3)),"")</f>
        <v>16.460298742138363</v>
      </c>
    </row>
    <row r="3" spans="1:14" x14ac:dyDescent="0.25">
      <c r="A3">
        <v>2</v>
      </c>
      <c r="B3" s="1" t="s">
        <v>19</v>
      </c>
      <c r="C3" s="2">
        <f>IF(ISNUMBER(B!C3),IF(B!C3&lt;Params!E$3,12.5+12.5*(B!C3-Params!E$3)/(Params!E$4-Params!E$3),12.5-12.5*(B!C3-Params!E$3)/(Params!$B$1-Params!E$3)),"")</f>
        <v>24.21106557377049</v>
      </c>
      <c r="D3" s="2">
        <f>IF(ISNUMBER(B!D3),IF(B!D3&lt;Params!F$3,12.5+12.5*(B!D3-Params!F$3)/(Params!F$4-Params!F$3),12.5-12.5*(B!D3-Params!F$3)/(Params!$B$1-Params!F$3)),"")</f>
        <v>23.499638467100507</v>
      </c>
      <c r="E3" s="2">
        <f>IF(ISNUMBER(B!E3),IF(B!E3&lt;Params!G$3,12.5+12.5*(B!E3-Params!G$3)/(Params!G$4-Params!G$3),12.5-12.5*(B!E3-Params!G$3)/(Params!$B$1-Params!G$3)),"")</f>
        <v>19.930845511482254</v>
      </c>
      <c r="F3" s="2">
        <f>IF(ISNUMBER(B!F3),IF(B!F3&lt;Params!H$3,12.5+12.5*(B!F3-Params!H$3)/(Params!H$4-Params!H$3),12.5-12.5*(B!F3-Params!H$3)/(Params!$B$1-Params!H$3)),"")</f>
        <v>17.516116035455276</v>
      </c>
      <c r="G3" s="2">
        <f>IF(ISNUMBER(B!G3),IF(B!G3&lt;Params!I$3,12.5+12.5*(B!G3-Params!I$3)/(Params!I$4-Params!I$3),12.5-12.5*(B!G3-Params!I$3)/(Params!$B$1-Params!I$3)),"")</f>
        <v>25</v>
      </c>
      <c r="H3" s="2">
        <f>IF(ISNUMBER(B!H3),IF(B!H3&lt;Params!J$3,12.5+12.5*(B!H3-Params!J$3)/(Params!J$4-Params!J$3),12.5-12.5*(B!H3-Params!J$3)/(Params!$B$1-Params!J$3)),"")</f>
        <v>20.004873294346979</v>
      </c>
      <c r="I3" s="2">
        <f>IF(ISNUMBER(B!I3),IF(B!I3&lt;Params!K$3,12.5+12.5*(B!I3-Params!K$3)/(Params!K$4-Params!K$3),12.5-12.5*(B!I3-Params!K$3)/(Params!$B$1-Params!K$3)),"")</f>
        <v>22.185430463576161</v>
      </c>
      <c r="J3" s="2">
        <f>IF(ISNUMBER(B!J3),IF(B!J3&lt;Params!L$3,12.5+12.5*(B!J3-Params!L$3)/(Params!L$4-Params!L$3),12.5-12.5*(B!J3-Params!L$3)/(Params!$B$1-Params!L$3)),"")</f>
        <v>21.951735817104151</v>
      </c>
      <c r="K3" s="2">
        <f>IF(ISNUMBER(B!K3),IF(B!K3&lt;Params!M$3,12.5+12.5*(B!K3-Params!M$3)/(Params!M$4-Params!M$3),12.5-12.5*(B!K3-Params!M$3)/(Params!$B$1-Params!M$3)),"")</f>
        <v>24.212271973466002</v>
      </c>
      <c r="L3" s="2">
        <f>IF(ISNUMBER(B!L3),IF(B!L3&lt;Params!N$3,12.5+12.5*(B!L3-Params!N$3)/(Params!N$4-Params!N$3),12.5-12.5*(B!L3-Params!N$3)/(Params!$B$1-Params!N$3)),"")</f>
        <v>22.781271837875611</v>
      </c>
      <c r="M3" s="2">
        <f>IF(ISNUMBER(B!M3),IF(B!M3&lt;Params!O$3,12.5+12.5*(B!M3-Params!O$3)/(Params!O$4-Params!O$3),12.5-12.5*(B!M3-Params!O$3)/(Params!$B$1-Params!O$3)),"")</f>
        <v>19.924677187948351</v>
      </c>
      <c r="N3" s="2">
        <f>IF(ISNUMBER(B!N3),IF(B!N3&lt;Params!P$3,12.5+12.5*(B!N3-Params!P$3)/(Params!P$4-Params!P$3),12.5-12.5*(B!N3-Params!P$3)/(Params!$B$1-Params!P$3)),"")</f>
        <v>21.30503144654088</v>
      </c>
    </row>
    <row r="4" spans="1:14" x14ac:dyDescent="0.25">
      <c r="A4">
        <v>3</v>
      </c>
      <c r="B4" s="1" t="s">
        <v>20</v>
      </c>
      <c r="C4" s="2">
        <f>IF(ISNUMBER(B!C4),IF(B!C4&lt;Params!E$3,12.5+12.5*(B!C4-Params!E$3)/(Params!E$4-Params!E$3),12.5-12.5*(B!C4-Params!E$3)/(Params!$B$1-Params!E$3)),"")</f>
        <v>24.620901639344261</v>
      </c>
      <c r="D4" s="2">
        <f>IF(ISNUMBER(B!D4),IF(B!D4&lt;Params!F$3,12.5+12.5*(B!D4-Params!F$3)/(Params!F$4-Params!F$3),12.5-12.5*(B!D4-Params!F$3)/(Params!$B$1-Params!F$3)),"")</f>
        <v>18.239334779464933</v>
      </c>
      <c r="E4" s="2">
        <f>IF(ISNUMBER(B!E4),IF(B!E4&lt;Params!G$3,12.5+12.5*(B!E4-Params!G$3)/(Params!G$4-Params!G$3),12.5-12.5*(B!E4-Params!G$3)/(Params!$B$1-Params!G$3)),"")</f>
        <v>13.432933194154488</v>
      </c>
      <c r="F4" s="2">
        <f>IF(ISNUMBER(B!F4),IF(B!F4&lt;Params!H$3,12.5+12.5*(B!F4-Params!H$3)/(Params!H$4-Params!H$3),12.5-12.5*(B!F4-Params!H$3)/(Params!$B$1-Params!H$3)),"")</f>
        <v>23.287671232876711</v>
      </c>
      <c r="G4" s="2">
        <f>IF(ISNUMBER(B!G4),IF(B!G4&lt;Params!I$3,12.5+12.5*(B!G4-Params!I$3)/(Params!I$4-Params!I$3),12.5-12.5*(B!G4-Params!I$3)/(Params!$B$1-Params!I$3)),"")</f>
        <v>23.241737125288239</v>
      </c>
      <c r="H4" s="2">
        <f>IF(ISNUMBER(B!H4),IF(B!H4&lt;Params!J$3,12.5+12.5*(B!H4-Params!J$3)/(Params!J$4-Params!J$3),12.5-12.5*(B!H4-Params!J$3)/(Params!$B$1-Params!J$3)),"")</f>
        <v>22.376543209876544</v>
      </c>
      <c r="I4" s="2">
        <f>IF(ISNUMBER(B!I4),IF(B!I4&lt;Params!K$3,12.5+12.5*(B!I4-Params!K$3)/(Params!K$4-Params!K$3),12.5-12.5*(B!I4-Params!K$3)/(Params!$B$1-Params!K$3)),"")</f>
        <v>21.136865342163354</v>
      </c>
      <c r="J4" s="2">
        <f>IF(ISNUMBER(B!J4),IF(B!J4&lt;Params!L$3,12.5+12.5*(B!J4-Params!L$3)/(Params!L$4-Params!L$3),12.5-12.5*(B!J4-Params!L$3)/(Params!$B$1-Params!L$3)),"")</f>
        <v>20.459356477561389</v>
      </c>
      <c r="K4" s="2">
        <f>IF(ISNUMBER(B!K4),IF(B!K4&lt;Params!M$3,12.5+12.5*(B!K4-Params!M$3)/(Params!M$4-Params!M$3),12.5-12.5*(B!K4-Params!M$3)/(Params!$B$1-Params!M$3)),"")</f>
        <v>25</v>
      </c>
      <c r="L4" s="2">
        <f>IF(ISNUMBER(B!L4),IF(B!L4&lt;Params!N$3,12.5+12.5*(B!L4-Params!N$3)/(Params!N$4-Params!N$3),12.5-12.5*(B!L4-Params!N$3)/(Params!$B$1-Params!N$3)),"")</f>
        <v>20.483927323549963</v>
      </c>
      <c r="M4" s="2">
        <f>IF(ISNUMBER(B!M4),IF(B!M4&lt;Params!O$3,12.5+12.5*(B!M4-Params!O$3)/(Params!O$4-Params!O$3),12.5-12.5*(B!M4-Params!O$3)/(Params!$B$1-Params!O$3)),"")</f>
        <v>19.135581061692971</v>
      </c>
      <c r="N4" s="2">
        <f>IF(ISNUMBER(B!N4),IF(B!N4&lt;Params!P$3,12.5+12.5*(B!N4-Params!P$3)/(Params!P$4-Params!P$3),12.5-12.5*(B!N4-Params!P$3)/(Params!$B$1-Params!P$3)),"")</f>
        <v>23.732311320754718</v>
      </c>
    </row>
    <row r="5" spans="1:14" x14ac:dyDescent="0.25">
      <c r="A5">
        <v>4</v>
      </c>
      <c r="B5" s="1" t="s">
        <v>21</v>
      </c>
      <c r="C5" s="2">
        <f>IF(ISNUMBER(B!C5),IF(B!C5&lt;Params!E$3,12.5+12.5*(B!C5-Params!E$3)/(Params!E$4-Params!E$3),12.5-12.5*(B!C5-Params!E$3)/(Params!$B$1-Params!E$3)),"")</f>
        <v>22.745901639344261</v>
      </c>
      <c r="D5" s="2">
        <f>IF(ISNUMBER(B!D5),IF(B!D5&lt;Params!F$3,12.5+12.5*(B!D5-Params!F$3)/(Params!F$4-Params!F$3),12.5-12.5*(B!D5-Params!F$3)/(Params!$B$1-Params!F$3)),"")</f>
        <v>23.517715112075201</v>
      </c>
      <c r="E5" s="2">
        <f>IF(ISNUMBER(B!E5),IF(B!E5&lt;Params!G$3,12.5+12.5*(B!E5-Params!G$3)/(Params!G$4-Params!G$3),12.5-12.5*(B!E5-Params!G$3)/(Params!$B$1-Params!G$3)),"")</f>
        <v>17.61482254697286</v>
      </c>
      <c r="F5" s="2">
        <f>IF(ISNUMBER(B!F5),IF(B!F5&lt;Params!H$3,12.5+12.5*(B!F5-Params!H$3)/(Params!H$4-Params!H$3),12.5-12.5*(B!F5-Params!H$3)/(Params!$B$1-Params!H$3)),"")</f>
        <v>20.517727639000803</v>
      </c>
      <c r="G5" s="2" t="str">
        <f>IF(ISNUMBER(B!G5),IF(B!G5&lt;Params!I$3,12.5+12.5*(B!G5-Params!I$3)/(Params!I$4-Params!I$3),12.5-12.5*(B!G5-Params!I$3)/(Params!$B$1-Params!I$3)),"")</f>
        <v/>
      </c>
      <c r="H5" s="2">
        <f>IF(ISNUMBER(B!H5),IF(B!H5&lt;Params!J$3,12.5+12.5*(B!H5-Params!J$3)/(Params!J$4-Params!J$3),12.5-12.5*(B!H5-Params!J$3)/(Params!$B$1-Params!J$3)),"")</f>
        <v>20.792722547108511</v>
      </c>
      <c r="I5" s="2">
        <f>IF(ISNUMBER(B!I5),IF(B!I5&lt;Params!K$3,12.5+12.5*(B!I5-Params!K$3)/(Params!K$4-Params!K$3),12.5-12.5*(B!I5-Params!K$3)/(Params!$B$1-Params!K$3)),"")</f>
        <v>10.239491691104593</v>
      </c>
      <c r="J5" s="2">
        <f>IF(ISNUMBER(B!J5),IF(B!J5&lt;Params!L$3,12.5+12.5*(B!J5-Params!L$3)/(Params!L$4-Params!L$3),12.5-12.5*(B!J5-Params!L$3)/(Params!$B$1-Params!L$3)),"")</f>
        <v>20.787468247248093</v>
      </c>
      <c r="K5" s="2">
        <f>IF(ISNUMBER(B!K5),IF(B!K5&lt;Params!M$3,12.5+12.5*(B!K5-Params!M$3)/(Params!M$4-Params!M$3),12.5-12.5*(B!K5-Params!M$3)/(Params!$B$1-Params!M$3)),"")</f>
        <v>23.455638474295192</v>
      </c>
      <c r="L5" s="2">
        <f>IF(ISNUMBER(B!L5),IF(B!L5&lt;Params!N$3,12.5+12.5*(B!L5-Params!N$3)/(Params!N$4-Params!N$3),12.5-12.5*(B!L5-Params!N$3)/(Params!$B$1-Params!N$3)),"")</f>
        <v>23.008385744234801</v>
      </c>
      <c r="M5" s="2">
        <f>IF(ISNUMBER(B!M5),IF(B!M5&lt;Params!O$3,12.5+12.5*(B!M5-Params!O$3)/(Params!O$4-Params!O$3),12.5-12.5*(B!M5-Params!O$3)/(Params!$B$1-Params!O$3)),"")</f>
        <v>21.04555236728838</v>
      </c>
      <c r="N5" s="2">
        <f>IF(ISNUMBER(B!N5),IF(B!N5&lt;Params!P$3,12.5+12.5*(B!N5-Params!P$3)/(Params!P$4-Params!P$3),12.5-12.5*(B!N5-Params!P$3)/(Params!$B$1-Params!P$3)),"")</f>
        <v>24.056603773584904</v>
      </c>
    </row>
    <row r="6" spans="1:14" x14ac:dyDescent="0.25">
      <c r="A6">
        <v>5</v>
      </c>
      <c r="B6" s="1" t="s">
        <v>23</v>
      </c>
      <c r="C6" s="2">
        <f>IF(ISNUMBER(B!C6),IF(B!C6&lt;Params!E$3,12.5+12.5*(B!C6-Params!E$3)/(Params!E$4-Params!E$3),12.5-12.5*(B!C6-Params!E$3)/(Params!$B$1-Params!E$3)),"")</f>
        <v>20.78893442622951</v>
      </c>
      <c r="D6" s="2" t="str">
        <f>IF(ISNUMBER(B!D6),IF(B!D6&lt;Params!F$3,12.5+12.5*(B!D6-Params!F$3)/(Params!F$4-Params!F$3),12.5-12.5*(B!D6-Params!F$3)/(Params!$B$1-Params!F$3)),"")</f>
        <v/>
      </c>
      <c r="E6" s="2">
        <f>IF(ISNUMBER(B!E6),IF(B!E6&lt;Params!G$3,12.5+12.5*(B!E6-Params!G$3)/(Params!G$4-Params!G$3),12.5-12.5*(B!E6-Params!G$3)/(Params!$B$1-Params!G$3)),"")</f>
        <v>14.085334029227557</v>
      </c>
      <c r="F6" s="2">
        <f>IF(ISNUMBER(B!F6),IF(B!F6&lt;Params!H$3,12.5+12.5*(B!F6-Params!H$3)/(Params!H$4-Params!H$3),12.5-12.5*(B!F6-Params!H$3)/(Params!$B$1-Params!H$3)),"")</f>
        <v>22.099113618049962</v>
      </c>
      <c r="G6" s="2">
        <f>IF(ISNUMBER(B!G6),IF(B!G6&lt;Params!I$3,12.5+12.5*(B!G6-Params!I$3)/(Params!I$4-Params!I$3),12.5-12.5*(B!G6-Params!I$3)/(Params!$B$1-Params!I$3)),"")</f>
        <v>21.397002305918527</v>
      </c>
      <c r="H6" s="2">
        <f>IF(ISNUMBER(B!H6),IF(B!H6&lt;Params!J$3,12.5+12.5*(B!H6-Params!J$3)/(Params!J$4-Params!J$3),12.5-12.5*(B!H6-Params!J$3)/(Params!$B$1-Params!J$3)),"")</f>
        <v>21.946068875893438</v>
      </c>
      <c r="I6" s="2">
        <f>IF(ISNUMBER(B!I6),IF(B!I6&lt;Params!K$3,12.5+12.5*(B!I6-Params!K$3)/(Params!K$4-Params!K$3),12.5-12.5*(B!I6-Params!K$3)/(Params!$B$1-Params!K$3)),"")</f>
        <v>23.243193524650479</v>
      </c>
      <c r="J6" s="2">
        <f>IF(ISNUMBER(B!J6),IF(B!J6&lt;Params!L$3,12.5+12.5*(B!J6-Params!L$3)/(Params!L$4-Params!L$3),12.5-12.5*(B!J6-Params!L$3)/(Params!$B$1-Params!L$3)),"")</f>
        <v>23.973327688399664</v>
      </c>
      <c r="K6" s="2">
        <f>IF(ISNUMBER(B!K6),IF(B!K6&lt;Params!M$3,12.5+12.5*(B!K6-Params!M$3)/(Params!M$4-Params!M$3),12.5-12.5*(B!K6-Params!M$3)/(Params!$B$1-Params!M$3)),"")</f>
        <v>21.558872305140962</v>
      </c>
      <c r="L6" s="2">
        <f>IF(ISNUMBER(B!L6),IF(B!L6&lt;Params!N$3,12.5+12.5*(B!L6-Params!N$3)/(Params!N$4-Params!N$3),12.5-12.5*(B!L6-Params!N$3)/(Params!$B$1-Params!N$3)),"")</f>
        <v>20.510132774283719</v>
      </c>
      <c r="M6" s="2">
        <f>IF(ISNUMBER(B!M6),IF(B!M6&lt;Params!O$3,12.5+12.5*(B!M6-Params!O$3)/(Params!O$4-Params!O$3),12.5-12.5*(B!M6-Params!O$3)/(Params!$B$1-Params!O$3)),"")</f>
        <v>20.695839311334289</v>
      </c>
      <c r="N6" s="2">
        <f>IF(ISNUMBER(B!N6),IF(B!N6&lt;Params!P$3,12.5+12.5*(B!N6-Params!P$3)/(Params!P$4-Params!P$3),12.5-12.5*(B!N6-Params!P$3)/(Params!$B$1-Params!P$3)),"")</f>
        <v>20.214229559748428</v>
      </c>
    </row>
    <row r="7" spans="1:14" x14ac:dyDescent="0.25">
      <c r="A7">
        <v>6</v>
      </c>
      <c r="B7" s="1" t="s">
        <v>24</v>
      </c>
      <c r="C7" s="2">
        <f>IF(ISNUMBER(B!C7),IF(B!C7&lt;Params!E$3,12.5+12.5*(B!C7-Params!E$3)/(Params!E$4-Params!E$3),12.5-12.5*(B!C7-Params!E$3)/(Params!$B$1-Params!E$3)),"")</f>
        <v>22.899590163934427</v>
      </c>
      <c r="D7" s="2">
        <f>IF(ISNUMBER(B!D7),IF(B!D7&lt;Params!F$3,12.5+12.5*(B!D7-Params!F$3)/(Params!F$4-Params!F$3),12.5-12.5*(B!D7-Params!F$3)/(Params!$B$1-Params!F$3)),"")</f>
        <v>24.557122198120027</v>
      </c>
      <c r="E7" s="2">
        <f>IF(ISNUMBER(B!E7),IF(B!E7&lt;Params!G$3,12.5+12.5*(B!E7-Params!G$3)/(Params!G$4-Params!G$3),12.5-12.5*(B!E7-Params!G$3)/(Params!$B$1-Params!G$3)),"")</f>
        <v>18.710855949895617</v>
      </c>
      <c r="F7" s="2" t="str">
        <f>IF(ISNUMBER(B!F7),IF(B!F7&lt;Params!H$3,12.5+12.5*(B!F7-Params!H$3)/(Params!H$4-Params!H$3),12.5-12.5*(B!F7-Params!H$3)/(Params!$B$1-Params!H$3)),"")</f>
        <v/>
      </c>
      <c r="G7" s="2">
        <f>IF(ISNUMBER(B!G7),IF(B!G7&lt;Params!I$3,12.5+12.5*(B!G7-Params!I$3)/(Params!I$4-Params!I$3),12.5-12.5*(B!G7-Params!I$3)/(Params!$B$1-Params!I$3)),"")</f>
        <v>18.879707916986934</v>
      </c>
      <c r="H7" s="2">
        <f>IF(ISNUMBER(B!H7),IF(B!H7&lt;Params!J$3,12.5+12.5*(B!H7-Params!J$3)/(Params!J$4-Params!J$3),12.5-12.5*(B!H7-Params!J$3)/(Params!$B$1-Params!J$3)),"")</f>
        <v>23.846653671215073</v>
      </c>
      <c r="I7" s="2">
        <f>IF(ISNUMBER(B!I7),IF(B!I7&lt;Params!K$3,12.5+12.5*(B!I7-Params!K$3)/(Params!K$4-Params!K$3),12.5-12.5*(B!I7-Params!K$3)/(Params!$B$1-Params!K$3)),"")</f>
        <v>20.49300956585725</v>
      </c>
      <c r="J7" s="2">
        <f>IF(ISNUMBER(B!J7),IF(B!J7&lt;Params!L$3,12.5+12.5*(B!J7-Params!L$3)/(Params!L$4-Params!L$3),12.5-12.5*(B!J7-Params!L$3)/(Params!$B$1-Params!L$3)),"")</f>
        <v>12.282103428239395</v>
      </c>
      <c r="K7" s="2">
        <f>IF(ISNUMBER(B!K7),IF(B!K7&lt;Params!M$3,12.5+12.5*(B!K7-Params!M$3)/(Params!M$4-Params!M$3),12.5-12.5*(B!K7-Params!M$3)/(Params!$B$1-Params!M$3)),"")</f>
        <v>18.128109452736318</v>
      </c>
      <c r="L7" s="2">
        <f>IF(ISNUMBER(B!L7),IF(B!L7&lt;Params!N$3,12.5+12.5*(B!L7-Params!N$3)/(Params!N$4-Params!N$3),12.5-12.5*(B!L7-Params!N$3)/(Params!$B$1-Params!N$3)),"")</f>
        <v>21.811670160726763</v>
      </c>
      <c r="M7" s="2">
        <f>IF(ISNUMBER(B!M7),IF(B!M7&lt;Params!O$3,12.5+12.5*(B!M7-Params!O$3)/(Params!O$4-Params!O$3),12.5-12.5*(B!M7-Params!O$3)/(Params!$B$1-Params!O$3)),"")</f>
        <v>20.713773314203728</v>
      </c>
      <c r="N7" s="2">
        <f>IF(ISNUMBER(B!N7),IF(B!N7&lt;Params!P$3,12.5+12.5*(B!N7-Params!P$3)/(Params!P$4-Params!P$3),12.5-12.5*(B!N7-Params!P$3)/(Params!$B$1-Params!P$3)),"")</f>
        <v>24.29245283018868</v>
      </c>
    </row>
    <row r="8" spans="1:14" x14ac:dyDescent="0.25">
      <c r="A8">
        <v>7</v>
      </c>
      <c r="B8" s="1" t="s">
        <v>25</v>
      </c>
      <c r="C8" s="2">
        <f>IF(ISNUMBER(B!C8),IF(B!C8&lt;Params!E$3,12.5+12.5*(B!C8-Params!E$3)/(Params!E$4-Params!E$3),12.5-12.5*(B!C8-Params!E$3)/(Params!$B$1-Params!E$3)),"")</f>
        <v>18.206967213114755</v>
      </c>
      <c r="D8" s="2">
        <f>IF(ISNUMBER(B!D8),IF(B!D8&lt;Params!F$3,12.5+12.5*(B!D8-Params!F$3)/(Params!F$4-Params!F$3),12.5-12.5*(B!D8-Params!F$3)/(Params!$B$1-Params!F$3)),"")</f>
        <v>23.400216919739698</v>
      </c>
      <c r="E8" s="2">
        <f>IF(ISNUMBER(B!E8),IF(B!E8&lt;Params!G$3,12.5+12.5*(B!E8-Params!G$3)/(Params!G$4-Params!G$3),12.5-12.5*(B!E8-Params!G$3)/(Params!$B$1-Params!G$3)),"")</f>
        <v>12.519572025052192</v>
      </c>
      <c r="F8" s="2">
        <f>IF(ISNUMBER(B!F8),IF(B!F8&lt;Params!H$3,12.5+12.5*(B!F8-Params!H$3)/(Params!H$4-Params!H$3),12.5-12.5*(B!F8-Params!H$3)/(Params!$B$1-Params!H$3)),"")</f>
        <v>5.6577736890524379</v>
      </c>
      <c r="G8" s="2">
        <f>IF(ISNUMBER(B!G8),IF(B!G8&lt;Params!I$3,12.5+12.5*(B!G8-Params!I$3)/(Params!I$4-Params!I$3),12.5-12.5*(B!G8-Params!I$3)/(Params!$B$1-Params!I$3)),"")</f>
        <v>24.740584166026132</v>
      </c>
      <c r="H8" s="2">
        <f>IF(ISNUMBER(B!H8),IF(B!H8&lt;Params!J$3,12.5+12.5*(B!H8-Params!J$3)/(Params!J$4-Params!J$3),12.5-12.5*(B!H8-Params!J$3)/(Params!$B$1-Params!J$3)),"")</f>
        <v>20.947043534762834</v>
      </c>
      <c r="I8" s="2">
        <f>IF(ISNUMBER(B!I8),IF(B!I8&lt;Params!K$3,12.5+12.5*(B!I8-Params!K$3)/(Params!K$4-Params!K$3),12.5-12.5*(B!I8-Params!K$3)/(Params!$B$1-Params!K$3)),"")</f>
        <v>25</v>
      </c>
      <c r="J8" s="2">
        <f>IF(ISNUMBER(B!J8),IF(B!J8&lt;Params!L$3,12.5+12.5*(B!J8-Params!L$3)/(Params!L$4-Params!L$3),12.5-12.5*(B!J8-Params!L$3)/(Params!$B$1-Params!L$3)),"")</f>
        <v>21.644792548687555</v>
      </c>
      <c r="K8" s="2">
        <f>IF(ISNUMBER(B!K8),IF(B!K8&lt;Params!M$3,12.5+12.5*(B!K8-Params!M$3)/(Params!M$4-Params!M$3),12.5-12.5*(B!K8-Params!M$3)/(Params!$B$1-Params!M$3)),"")</f>
        <v>23.155058043117744</v>
      </c>
      <c r="L8" s="2">
        <f>IF(ISNUMBER(B!L8),IF(B!L8&lt;Params!N$3,12.5+12.5*(B!L8-Params!N$3)/(Params!N$4-Params!N$3),12.5-12.5*(B!L8-Params!N$3)/(Params!$B$1-Params!N$3)),"")</f>
        <v>21.016771488469601</v>
      </c>
      <c r="M8" s="2">
        <f>IF(ISNUMBER(B!M8),IF(B!M8&lt;Params!O$3,12.5+12.5*(B!M8-Params!O$3)/(Params!O$4-Params!O$3),12.5-12.5*(B!M8-Params!O$3)/(Params!$B$1-Params!O$3)),"")</f>
        <v>16.579985652797703</v>
      </c>
      <c r="N8" s="2">
        <f>IF(ISNUMBER(B!N8),IF(B!N8&lt;Params!P$3,12.5+12.5*(B!N8-Params!P$3)/(Params!P$4-Params!P$3),12.5-12.5*(B!N8-Params!P$3)/(Params!$B$1-Params!P$3)),"")</f>
        <v>21.118317610062896</v>
      </c>
    </row>
    <row r="9" spans="1:14" x14ac:dyDescent="0.25">
      <c r="A9">
        <v>8</v>
      </c>
      <c r="B9" s="1" t="s">
        <v>26</v>
      </c>
      <c r="C9" s="2">
        <f>IF(ISNUMBER(B!C9),IF(B!C9&lt;Params!E$3,12.5+12.5*(B!C9-Params!E$3)/(Params!E$4-Params!E$3),12.5-12.5*(B!C9-Params!E$3)/(Params!$B$1-Params!E$3)),"")</f>
        <v>20.901639344262293</v>
      </c>
      <c r="D9" s="2">
        <f>IF(ISNUMBER(B!D9),IF(B!D9&lt;Params!F$3,12.5+12.5*(B!D9-Params!F$3)/(Params!F$4-Params!F$3),12.5-12.5*(B!D9-Params!F$3)/(Params!$B$1-Params!F$3)),"")</f>
        <v>19.84815618221258</v>
      </c>
      <c r="E9" s="2">
        <f>IF(ISNUMBER(B!E9),IF(B!E9&lt;Params!G$3,12.5+12.5*(B!E9-Params!G$3)/(Params!G$4-Params!G$3),12.5-12.5*(B!E9-Params!G$3)/(Params!$B$1-Params!G$3)),"")</f>
        <v>16.610125260960334</v>
      </c>
      <c r="F9" s="2">
        <f>IF(ISNUMBER(B!F9),IF(B!F9&lt;Params!H$3,12.5+12.5*(B!F9-Params!H$3)/(Params!H$4-Params!H$3),12.5-12.5*(B!F9-Params!H$3)/(Params!$B$1-Params!H$3)),"")</f>
        <v>24.949637389202255</v>
      </c>
      <c r="G9" s="2">
        <f>IF(ISNUMBER(B!G9),IF(B!G9&lt;Params!I$3,12.5+12.5*(B!G9-Params!I$3)/(Params!I$4-Params!I$3),12.5-12.5*(B!G9-Params!I$3)/(Params!$B$1-Params!I$3)),"")</f>
        <v>23.501152959262107</v>
      </c>
      <c r="H9" s="2">
        <f>IF(ISNUMBER(B!H9),IF(B!H9&lt;Params!J$3,12.5+12.5*(B!H9-Params!J$3)/(Params!J$4-Params!J$3),12.5-12.5*(B!H9-Params!J$3)/(Params!$B$1-Params!J$3)),"")</f>
        <v>23.44054580896686</v>
      </c>
      <c r="I9" s="2">
        <f>IF(ISNUMBER(B!I9),IF(B!I9&lt;Params!K$3,12.5+12.5*(B!I9-Params!K$3)/(Params!K$4-Params!K$3),12.5-12.5*(B!I9-Params!K$3)/(Params!$B$1-Params!K$3)),"")</f>
        <v>19.812362030905078</v>
      </c>
      <c r="J9" s="2">
        <f>IF(ISNUMBER(B!J9),IF(B!J9&lt;Params!L$3,12.5+12.5*(B!J9-Params!L$3)/(Params!L$4-Params!L$3),12.5-12.5*(B!J9-Params!L$3)/(Params!$B$1-Params!L$3)),"")</f>
        <v>23.560541913632512</v>
      </c>
      <c r="K9" s="2">
        <f>IF(ISNUMBER(B!K9),IF(B!K9&lt;Params!M$3,12.5+12.5*(B!K9-Params!M$3)/(Params!M$4-Params!M$3),12.5-12.5*(B!K9-Params!M$3)/(Params!$B$1-Params!M$3)),"")</f>
        <v>20.501658374792704</v>
      </c>
      <c r="L9" s="2">
        <f>IF(ISNUMBER(B!L9),IF(B!L9&lt;Params!N$3,12.5+12.5*(B!L9-Params!N$3)/(Params!N$4-Params!N$3),12.5-12.5*(B!L9-Params!N$3)/(Params!$B$1-Params!N$3)),"")</f>
        <v>17.059748427672957</v>
      </c>
      <c r="M9" s="2">
        <f>IF(ISNUMBER(B!M9),IF(B!M9&lt;Params!O$3,12.5+12.5*(B!M9-Params!O$3)/(Params!O$4-Params!O$3),12.5-12.5*(B!M9-Params!O$3)/(Params!$B$1-Params!O$3)),"")</f>
        <v>13.002152080344333</v>
      </c>
      <c r="N9" s="2">
        <f>IF(ISNUMBER(B!N9),IF(B!N9&lt;Params!P$3,12.5+12.5*(B!N9-Params!P$3)/(Params!P$4-Params!P$3),12.5-12.5*(B!N9-Params!P$3)/(Params!$B$1-Params!P$3)),"")</f>
        <v>2.9032860343539948</v>
      </c>
    </row>
    <row r="10" spans="1:14" x14ac:dyDescent="0.25">
      <c r="A10">
        <v>9</v>
      </c>
      <c r="B10" s="1" t="s">
        <v>27</v>
      </c>
      <c r="C10" s="2">
        <f>IF(ISNUMBER(B!C10),IF(B!C10&lt;Params!E$3,12.5+12.5*(B!C10-Params!E$3)/(Params!E$4-Params!E$3),12.5-12.5*(B!C10-Params!E$3)/(Params!$B$1-Params!E$3)),"")</f>
        <v>24.313524590163937</v>
      </c>
      <c r="D10" s="2">
        <f>IF(ISNUMBER(B!D10),IF(B!D10&lt;Params!F$3,12.5+12.5*(B!D10-Params!F$3)/(Params!F$4-Params!F$3),12.5-12.5*(B!D10-Params!F$3)/(Params!$B$1-Params!F$3)),"")</f>
        <v>20.58929862617498</v>
      </c>
      <c r="E10" s="2">
        <f>IF(ISNUMBER(B!E10),IF(B!E10&lt;Params!G$3,12.5+12.5*(B!E10-Params!G$3)/(Params!G$4-Params!G$3),12.5-12.5*(B!E10-Params!G$3)/(Params!$B$1-Params!G$3)),"")</f>
        <v>21.868475991649269</v>
      </c>
      <c r="F10" s="2">
        <f>IF(ISNUMBER(B!F10),IF(B!F10&lt;Params!H$3,12.5+12.5*(B!F10-Params!H$3)/(Params!H$4-Params!H$3),12.5-12.5*(B!F10-Params!H$3)/(Params!$B$1-Params!H$3)),"")</f>
        <v>18.966559226430299</v>
      </c>
      <c r="G10" s="2">
        <f>IF(ISNUMBER(B!G10),IF(B!G10&lt;Params!I$3,12.5+12.5*(B!G10-Params!I$3)/(Params!I$4-Params!I$3),12.5-12.5*(B!G10-Params!I$3)/(Params!$B$1-Params!I$3)),"")</f>
        <v>18.034204458109148</v>
      </c>
      <c r="H10" s="2">
        <f>IF(ISNUMBER(B!H10),IF(B!H10&lt;Params!J$3,12.5+12.5*(B!H10-Params!J$3)/(Params!J$4-Params!J$3),12.5-12.5*(B!H10-Params!J$3)/(Params!$B$1-Params!J$3)),"")</f>
        <v>19.127680311890838</v>
      </c>
      <c r="I10" s="2">
        <f>IF(ISNUMBER(B!I10),IF(B!I10&lt;Params!K$3,12.5+12.5*(B!I10-Params!K$3)/(Params!K$4-Params!K$3),12.5-12.5*(B!I10-Params!K$3)/(Params!$B$1-Params!K$3)),"")</f>
        <v>18.119941133186167</v>
      </c>
      <c r="J10" s="2">
        <f>IF(ISNUMBER(B!J10),IF(B!J10&lt;Params!L$3,12.5+12.5*(B!J10-Params!L$3)/(Params!L$4-Params!L$3),12.5-12.5*(B!J10-Params!L$3)/(Params!$B$1-Params!L$3)),"")</f>
        <v>21.750635055038103</v>
      </c>
      <c r="K10" s="2">
        <f>IF(ISNUMBER(B!K10),IF(B!K10&lt;Params!M$3,12.5+12.5*(B!K10-Params!M$3)/(Params!M$4-Params!M$3),12.5-12.5*(B!K10-Params!M$3)/(Params!$B$1-Params!M$3)),"")</f>
        <v>23.165422885572141</v>
      </c>
      <c r="L10" s="2">
        <f>IF(ISNUMBER(B!L10),IF(B!L10&lt;Params!N$3,12.5+12.5*(B!L10-Params!N$3)/(Params!N$4-Params!N$3),12.5-12.5*(B!L10-Params!N$3)/(Params!$B$1-Params!N$3)),"")</f>
        <v>19.138714185883998</v>
      </c>
      <c r="M10" s="2">
        <f>IF(ISNUMBER(B!M10),IF(B!M10&lt;Params!O$3,12.5+12.5*(B!M10-Params!O$3)/(Params!O$4-Params!O$3),12.5-12.5*(B!M10-Params!O$3)/(Params!$B$1-Params!O$3)),"")</f>
        <v>18.364418938307029</v>
      </c>
      <c r="N10" s="2" t="str">
        <f>IF(ISNUMBER(B!N10),IF(B!N10&lt;Params!P$3,12.5+12.5*(B!N10-Params!P$3)/(Params!P$4-Params!P$3),12.5-12.5*(B!N10-Params!P$3)/(Params!$B$1-Params!P$3)),"")</f>
        <v/>
      </c>
    </row>
    <row r="11" spans="1:14" x14ac:dyDescent="0.25">
      <c r="A11">
        <v>10</v>
      </c>
      <c r="B11" s="1" t="s">
        <v>28</v>
      </c>
      <c r="C11" s="2">
        <f>IF(ISNUMBER(B!C11),IF(B!C11&lt;Params!E$3,12.5+12.5*(B!C11-Params!E$3)/(Params!E$4-Params!E$3),12.5-12.5*(B!C11-Params!E$3)/(Params!$B$1-Params!E$3)),"")</f>
        <v>23.227459016393443</v>
      </c>
      <c r="D11" s="2">
        <f>IF(ISNUMBER(B!D11),IF(B!D11&lt;Params!F$3,12.5+12.5*(B!D11-Params!F$3)/(Params!F$4-Params!F$3),12.5-12.5*(B!D11-Params!F$3)/(Params!$B$1-Params!F$3)),"")</f>
        <v>20.227765726681127</v>
      </c>
      <c r="E11" s="2">
        <f>IF(ISNUMBER(B!E11),IF(B!E11&lt;Params!G$3,12.5+12.5*(B!E11-Params!G$3)/(Params!G$4-Params!G$3),12.5-12.5*(B!E11-Params!G$3)/(Params!$B$1-Params!G$3)),"")</f>
        <v>15.781576200417536</v>
      </c>
      <c r="F11" s="2">
        <f>IF(ISNUMBER(B!F11),IF(B!F11&lt;Params!H$3,12.5+12.5*(B!F11-Params!H$3)/(Params!H$4-Params!H$3),12.5-12.5*(B!F11-Params!H$3)/(Params!$B$1-Params!H$3)),"")</f>
        <v>23.287671232876711</v>
      </c>
      <c r="G11" s="2">
        <f>IF(ISNUMBER(B!G11),IF(B!G11&lt;Params!I$3,12.5+12.5*(B!G11-Params!I$3)/(Params!I$4-Params!I$3),12.5-12.5*(B!G11-Params!I$3)/(Params!$B$1-Params!I$3)),"")</f>
        <v>19.590699461952344</v>
      </c>
      <c r="H11" s="2">
        <f>IF(ISNUMBER(B!H11),IF(B!H11&lt;Params!J$3,12.5+12.5*(B!H11-Params!J$3)/(Params!J$4-Params!J$3),12.5-12.5*(B!H11-Params!J$3)/(Params!$B$1-Params!J$3)),"")</f>
        <v>18.770305393112409</v>
      </c>
      <c r="I11" s="2">
        <f>IF(ISNUMBER(B!I11),IF(B!I11&lt;Params!K$3,12.5+12.5*(B!I11-Params!K$3)/(Params!K$4-Params!K$3),12.5-12.5*(B!I11-Params!K$3)/(Params!$B$1-Params!K$3)),"")</f>
        <v>16.933406916850625</v>
      </c>
      <c r="J11" s="2">
        <f>IF(ISNUMBER(B!J11),IF(B!J11&lt;Params!L$3,12.5+12.5*(B!J11-Params!L$3)/(Params!L$4-Params!L$3),12.5-12.5*(B!J11-Params!L$3)/(Params!$B$1-Params!L$3)),"")</f>
        <v>19.263336155800168</v>
      </c>
      <c r="K11" s="2">
        <f>IF(ISNUMBER(B!K11),IF(B!K11&lt;Params!M$3,12.5+12.5*(B!K11-Params!M$3)/(Params!M$4-Params!M$3),12.5-12.5*(B!K11-Params!M$3)/(Params!$B$1-Params!M$3)),"")</f>
        <v>22.937396351575458</v>
      </c>
      <c r="L11" s="2">
        <f>IF(ISNUMBER(B!L11),IF(B!L11&lt;Params!N$3,12.5+12.5*(B!L11-Params!N$3)/(Params!N$4-Params!N$3),12.5-12.5*(B!L11-Params!N$3)/(Params!$B$1-Params!N$3)),"")</f>
        <v>18.99895178197065</v>
      </c>
      <c r="M11" s="2">
        <f>IF(ISNUMBER(B!M11),IF(B!M11&lt;Params!O$3,12.5+12.5*(B!M11-Params!O$3)/(Params!O$4-Params!O$3),12.5-12.5*(B!M11-Params!O$3)/(Params!$B$1-Params!O$3)),"")</f>
        <v>19.655667144906744</v>
      </c>
      <c r="N11" s="2">
        <f>IF(ISNUMBER(B!N11),IF(B!N11&lt;Params!P$3,12.5+12.5*(B!N11-Params!P$3)/(Params!P$4-Params!P$3),12.5-12.5*(B!N11-Params!P$3)/(Params!$B$1-Params!P$3)),"")</f>
        <v>19.948899371069182</v>
      </c>
    </row>
    <row r="12" spans="1:14" x14ac:dyDescent="0.25">
      <c r="A12">
        <v>11</v>
      </c>
      <c r="B12" s="1" t="s">
        <v>29</v>
      </c>
      <c r="C12" s="2">
        <f>IF(ISNUMBER(B!C12),IF(B!C12&lt;Params!E$3,12.5+12.5*(B!C12-Params!E$3)/(Params!E$4-Params!E$3),12.5-12.5*(B!C12-Params!E$3)/(Params!$B$1-Params!E$3)),"")</f>
        <v>19.139344262295083</v>
      </c>
      <c r="D12" s="2">
        <f>IF(ISNUMBER(B!D12),IF(B!D12&lt;Params!F$3,12.5+12.5*(B!D12-Params!F$3)/(Params!F$4-Params!F$3),12.5-12.5*(B!D12-Params!F$3)/(Params!$B$1-Params!F$3)),"")</f>
        <v>16.576283441793201</v>
      </c>
      <c r="E12" s="2">
        <f>IF(ISNUMBER(B!E12),IF(B!E12&lt;Params!G$3,12.5+12.5*(B!E12-Params!G$3)/(Params!G$4-Params!G$3),12.5-12.5*(B!E12-Params!G$3)/(Params!$B$1-Params!G$3)),"")</f>
        <v>19.872129436325679</v>
      </c>
      <c r="F12" s="2">
        <f>IF(ISNUMBER(B!F12),IF(B!F12&lt;Params!H$3,12.5+12.5*(B!F12-Params!H$3)/(Params!H$4-Params!H$3),12.5-12.5*(B!F12-Params!H$3)/(Params!$B$1-Params!H$3)),"")</f>
        <v>21.766720386784851</v>
      </c>
      <c r="G12" s="2">
        <f>IF(ISNUMBER(B!G12),IF(B!G12&lt;Params!I$3,12.5+12.5*(B!G12-Params!I$3)/(Params!I$4-Params!I$3),12.5-12.5*(B!G12-Params!I$3)/(Params!$B$1-Params!I$3)),"")</f>
        <v>23.827824750192161</v>
      </c>
      <c r="H12" s="2">
        <f>IF(ISNUMBER(B!H12),IF(B!H12&lt;Params!J$3,12.5+12.5*(B!H12-Params!J$3)/(Params!J$4-Params!J$3),12.5-12.5*(B!H12-Params!J$3)/(Params!$B$1-Params!J$3)),"")</f>
        <v>20.841455490578298</v>
      </c>
      <c r="I12" s="2" t="str">
        <f>IF(ISNUMBER(B!I12),IF(B!I12&lt;Params!K$3,12.5+12.5*(B!I12-Params!K$3)/(Params!K$4-Params!K$3),12.5-12.5*(B!I12-Params!K$3)/(Params!$B$1-Params!K$3)),"")</f>
        <v/>
      </c>
      <c r="J12" s="2">
        <f>IF(ISNUMBER(B!J12),IF(B!J12&lt;Params!L$3,12.5+12.5*(B!J12-Params!L$3)/(Params!L$4-Params!L$3),12.5-12.5*(B!J12-Params!L$3)/(Params!$B$1-Params!L$3)),"")</f>
        <v>22.565622353937343</v>
      </c>
      <c r="K12" s="2">
        <f>IF(ISNUMBER(B!K12),IF(B!K12&lt;Params!M$3,12.5+12.5*(B!K12-Params!M$3)/(Params!M$4-Params!M$3),12.5-12.5*(B!K12-Params!M$3)/(Params!$B$1-Params!M$3)),"")</f>
        <v>21.486318407960198</v>
      </c>
      <c r="L12" s="2">
        <f>IF(ISNUMBER(B!L12),IF(B!L12&lt;Params!N$3,12.5+12.5*(B!L12-Params!N$3)/(Params!N$4-Params!N$3),12.5-12.5*(B!L12-Params!N$3)/(Params!$B$1-Params!N$3)),"")</f>
        <v>16.832634521313768</v>
      </c>
      <c r="M12" s="2">
        <f>IF(ISNUMBER(B!M12),IF(B!M12&lt;Params!O$3,12.5+12.5*(B!M12-Params!O$3)/(Params!O$4-Params!O$3),12.5-12.5*(B!M12-Params!O$3)/(Params!$B$1-Params!O$3)),"")</f>
        <v>20.695839311334289</v>
      </c>
      <c r="N12" s="2">
        <f>IF(ISNUMBER(B!N12),IF(B!N12&lt;Params!P$3,12.5+12.5*(B!N12-Params!P$3)/(Params!P$4-Params!P$3),12.5-12.5*(B!N12-Params!P$3)/(Params!$B$1-Params!P$3)),"")</f>
        <v>17.570754716981131</v>
      </c>
    </row>
    <row r="13" spans="1:14" x14ac:dyDescent="0.25">
      <c r="A13">
        <v>12</v>
      </c>
      <c r="B13" s="1" t="s">
        <v>30</v>
      </c>
      <c r="C13" s="2">
        <f>IF(ISNUMBER(B!C13),IF(B!C13&lt;Params!E$3,12.5+12.5*(B!C13-Params!E$3)/(Params!E$4-Params!E$3),12.5-12.5*(B!C13-Params!E$3)/(Params!$B$1-Params!E$3)),"")</f>
        <v>18.790983606557376</v>
      </c>
      <c r="D13" s="2">
        <f>IF(ISNUMBER(B!D13),IF(B!D13&lt;Params!F$3,12.5+12.5*(B!D13-Params!F$3)/(Params!F$4-Params!F$3),12.5-12.5*(B!D13-Params!F$3)/(Params!$B$1-Params!F$3)),"")</f>
        <v>19.097975415762836</v>
      </c>
      <c r="E13" s="2" t="str">
        <f>IF(ISNUMBER(B!E13),IF(B!E13&lt;Params!G$3,12.5+12.5*(B!E13-Params!G$3)/(Params!G$4-Params!G$3),12.5-12.5*(B!E13-Params!G$3)/(Params!$B$1-Params!G$3)),"")</f>
        <v/>
      </c>
      <c r="F13" s="2">
        <f>IF(ISNUMBER(B!F13),IF(B!F13&lt;Params!H$3,12.5+12.5*(B!F13-Params!H$3)/(Params!H$4-Params!H$3),12.5-12.5*(B!F13-Params!H$3)/(Params!$B$1-Params!H$3)),"")</f>
        <v>17.919016921837226</v>
      </c>
      <c r="G13" s="2">
        <f>IF(ISNUMBER(B!G13),IF(B!G13&lt;Params!I$3,12.5+12.5*(B!G13-Params!I$3)/(Params!I$4-Params!I$3),12.5-12.5*(B!G13-Params!I$3)/(Params!$B$1-Params!I$3)),"")</f>
        <v>22.079169869331281</v>
      </c>
      <c r="H13" s="2">
        <f>IF(ISNUMBER(B!H13),IF(B!H13&lt;Params!J$3,12.5+12.5*(B!H13-Params!J$3)/(Params!J$4-Params!J$3),12.5-12.5*(B!H13-Params!J$3)/(Params!$B$1-Params!J$3)),"")</f>
        <v>21.028265107212476</v>
      </c>
      <c r="I13" s="2">
        <f>IF(ISNUMBER(B!I13),IF(B!I13&lt;Params!K$3,12.5+12.5*(B!I13-Params!K$3)/(Params!K$4-Params!K$3),12.5-12.5*(B!I13-Params!K$3)/(Params!$B$1-Params!K$3)),"")</f>
        <v>18.947755702722588</v>
      </c>
      <c r="J13" s="2">
        <f>IF(ISNUMBER(B!J13),IF(B!J13&lt;Params!L$3,12.5+12.5*(B!J13-Params!L$3)/(Params!L$4-Params!L$3),12.5-12.5*(B!J13-Params!L$3)/(Params!$B$1-Params!L$3)),"")</f>
        <v>22.787891617273495</v>
      </c>
      <c r="K13" s="2">
        <f>IF(ISNUMBER(B!K13),IF(B!K13&lt;Params!M$3,12.5+12.5*(B!K13-Params!M$3)/(Params!M$4-Params!M$3),12.5-12.5*(B!K13-Params!M$3)/(Params!$B$1-Params!M$3)),"")</f>
        <v>18.26285240464345</v>
      </c>
      <c r="L13" s="2">
        <f>IF(ISNUMBER(B!L13),IF(B!L13&lt;Params!N$3,12.5+12.5*(B!L13-Params!N$3)/(Params!N$4-Params!N$3),12.5-12.5*(B!L13-Params!N$3)/(Params!$B$1-Params!N$3)),"")</f>
        <v>18.27393431167016</v>
      </c>
      <c r="M13" s="2">
        <f>IF(ISNUMBER(B!M13),IF(B!M13&lt;Params!O$3,12.5+12.5*(B!M13-Params!O$3)/(Params!O$4-Params!O$3),12.5-12.5*(B!M13-Params!O$3)/(Params!$B$1-Params!O$3)),"")</f>
        <v>15.961262553802008</v>
      </c>
      <c r="N13" s="2">
        <f>IF(ISNUMBER(B!N13),IF(B!N13&lt;Params!P$3,12.5+12.5*(B!N13-Params!P$3)/(Params!P$4-Params!P$3),12.5-12.5*(B!N13-Params!P$3)/(Params!$B$1-Params!P$3)),"")</f>
        <v>21.825864779874216</v>
      </c>
    </row>
    <row r="14" spans="1:14" x14ac:dyDescent="0.25">
      <c r="A14">
        <v>13</v>
      </c>
      <c r="B14" s="1" t="s">
        <v>31</v>
      </c>
      <c r="C14" s="2">
        <f>IF(ISNUMBER(B!C14),IF(B!C14&lt;Params!E$3,12.5+12.5*(B!C14-Params!E$3)/(Params!E$4-Params!E$3),12.5-12.5*(B!C14-Params!E$3)/(Params!$B$1-Params!E$3)),"")</f>
        <v>22.571721311475407</v>
      </c>
      <c r="D14" s="2">
        <f>IF(ISNUMBER(B!D14),IF(B!D14&lt;Params!F$3,12.5+12.5*(B!D14-Params!F$3)/(Params!F$4-Params!F$3),12.5-12.5*(B!D14-Params!F$3)/(Params!$B$1-Params!F$3)),"")</f>
        <v>21.610629067245121</v>
      </c>
      <c r="E14" s="2" t="str">
        <f>IF(ISNUMBER(B!E14),IF(B!E14&lt;Params!G$3,12.5+12.5*(B!E14-Params!G$3)/(Params!G$4-Params!G$3),12.5-12.5*(B!E14-Params!G$3)/(Params!$B$1-Params!G$3)),"")</f>
        <v/>
      </c>
      <c r="F14" s="2">
        <f>IF(ISNUMBER(B!F14),IF(B!F14&lt;Params!H$3,12.5+12.5*(B!F14-Params!H$3)/(Params!H$4-Params!H$3),12.5-12.5*(B!F14-Params!H$3)/(Params!$B$1-Params!H$3)),"")</f>
        <v>13.174858984689767</v>
      </c>
      <c r="G14" s="2">
        <f>IF(ISNUMBER(B!G14),IF(B!G14&lt;Params!I$3,12.5+12.5*(B!G14-Params!I$3)/(Params!I$4-Params!I$3),12.5-12.5*(B!G14-Params!I$3)/(Params!$B$1-Params!I$3)),"")</f>
        <v>22.732513451191391</v>
      </c>
      <c r="H14" s="2">
        <f>IF(ISNUMBER(B!H14),IF(B!H14&lt;Params!J$3,12.5+12.5*(B!H14-Params!J$3)/(Params!J$4-Params!J$3),12.5-12.5*(B!H14-Params!J$3)/(Params!$B$1-Params!J$3)),"")</f>
        <v>18.762183235867447</v>
      </c>
      <c r="I14" s="2">
        <f>IF(ISNUMBER(B!I14),IF(B!I14&lt;Params!K$3,12.5+12.5*(B!I14-Params!K$3)/(Params!K$4-Params!K$3),12.5-12.5*(B!I14-Params!K$3)/(Params!$B$1-Params!K$3)),"")</f>
        <v>21.964679911699779</v>
      </c>
      <c r="J14" s="2">
        <f>IF(ISNUMBER(B!J14),IF(B!J14&lt;Params!L$3,12.5+12.5*(B!J14-Params!L$3)/(Params!L$4-Params!L$3),12.5-12.5*(B!J14-Params!L$3)/(Params!$B$1-Params!L$3)),"")</f>
        <v>21.327265029635903</v>
      </c>
      <c r="K14" s="2">
        <f>IF(ISNUMBER(B!K14),IF(B!K14&lt;Params!M$3,12.5+12.5*(B!K14-Params!M$3)/(Params!M$4-Params!M$3),12.5-12.5*(B!K14-Params!M$3)/(Params!$B$1-Params!M$3)),"")</f>
        <v>20.055970149253731</v>
      </c>
      <c r="L14" s="2" t="str">
        <f>IF(ISNUMBER(B!L14),IF(B!L14&lt;Params!N$3,12.5+12.5*(B!L14-Params!N$3)/(Params!N$4-Params!N$3),12.5-12.5*(B!L14-Params!N$3)/(Params!$B$1-Params!N$3)),"")</f>
        <v/>
      </c>
      <c r="M14" s="2">
        <f>IF(ISNUMBER(B!M14),IF(B!M14&lt;Params!O$3,12.5+12.5*(B!M14-Params!O$3)/(Params!O$4-Params!O$3),12.5-12.5*(B!M14-Params!O$3)/(Params!$B$1-Params!O$3)),"")</f>
        <v>22.067790530846487</v>
      </c>
      <c r="N14" s="2">
        <f>IF(ISNUMBER(B!N14),IF(B!N14&lt;Params!P$3,12.5+12.5*(B!N14-Params!P$3)/(Params!P$4-Params!P$3),12.5-12.5*(B!N14-Params!P$3)/(Params!$B$1-Params!P$3)),"")</f>
        <v>13.836477987421384</v>
      </c>
    </row>
    <row r="15" spans="1:14" x14ac:dyDescent="0.25">
      <c r="A15">
        <v>14</v>
      </c>
      <c r="B15" s="1" t="s">
        <v>33</v>
      </c>
      <c r="C15" s="2">
        <f>IF(ISNUMBER(B!C15),IF(B!C15&lt;Params!E$3,12.5+12.5*(B!C15-Params!E$3)/(Params!E$4-Params!E$3),12.5-12.5*(B!C15-Params!E$3)/(Params!$B$1-Params!E$3)),"")</f>
        <v>22.643442622950822</v>
      </c>
      <c r="D15" s="2">
        <f>IF(ISNUMBER(B!D15),IF(B!D15&lt;Params!F$3,12.5+12.5*(B!D15-Params!F$3)/(Params!F$4-Params!F$3),12.5-12.5*(B!D15-Params!F$3)/(Params!$B$1-Params!F$3)),"")</f>
        <v>21.348517715112074</v>
      </c>
      <c r="E15" s="2">
        <f>IF(ISNUMBER(B!E15),IF(B!E15&lt;Params!G$3,12.5+12.5*(B!E15-Params!G$3)/(Params!G$4-Params!G$3),12.5-12.5*(B!E15-Params!G$3)/(Params!$B$1-Params!G$3)),"")</f>
        <v>19.656837160751564</v>
      </c>
      <c r="F15" s="2">
        <f>IF(ISNUMBER(B!F15),IF(B!F15&lt;Params!H$3,12.5+12.5*(B!F15-Params!H$3)/(Params!H$4-Params!H$3),12.5-12.5*(B!F15-Params!H$3)/(Params!$B$1-Params!H$3)),"")</f>
        <v>21.837228041901692</v>
      </c>
      <c r="G15" s="2">
        <f>IF(ISNUMBER(B!G15),IF(B!G15&lt;Params!I$3,12.5+12.5*(B!G15-Params!I$3)/(Params!I$4-Params!I$3),12.5-12.5*(B!G15-Params!I$3)/(Params!$B$1-Params!I$3)),"")</f>
        <v>19.677171406610299</v>
      </c>
      <c r="H15" s="2">
        <f>IF(ISNUMBER(B!H15),IF(B!H15&lt;Params!J$3,12.5+12.5*(B!H15-Params!J$3)/(Params!J$4-Params!J$3),12.5-12.5*(B!H15-Params!J$3)/(Params!$B$1-Params!J$3)),"")</f>
        <v>6.8965517241379306</v>
      </c>
      <c r="I15" s="2">
        <f>IF(ISNUMBER(B!I15),IF(B!I15&lt;Params!K$3,12.5+12.5*(B!I15-Params!K$3)/(Params!K$4-Params!K$3),12.5-12.5*(B!I15-Params!K$3)/(Params!$B$1-Params!K$3)),"")</f>
        <v>16.611479028697573</v>
      </c>
      <c r="J15" s="2">
        <f>IF(ISNUMBER(B!J15),IF(B!J15&lt;Params!L$3,12.5+12.5*(B!J15-Params!L$3)/(Params!L$4-Params!L$3),12.5-12.5*(B!J15-Params!L$3)/(Params!$B$1-Params!L$3)),"")</f>
        <v>17.686282811176969</v>
      </c>
      <c r="K15" s="2">
        <f>IF(ISNUMBER(B!K15),IF(B!K15&lt;Params!M$3,12.5+12.5*(B!K15-Params!M$3)/(Params!M$4-Params!M$3),12.5-12.5*(B!K15-Params!M$3)/(Params!$B$1-Params!M$3)),"")</f>
        <v>16.397180762852404</v>
      </c>
      <c r="L15" s="2">
        <f>IF(ISNUMBER(B!L15),IF(B!L15&lt;Params!N$3,12.5+12.5*(B!L15-Params!N$3)/(Params!N$4-Params!N$3),12.5-12.5*(B!L15-Params!N$3)/(Params!$B$1-Params!N$3)),"")</f>
        <v>19.16491963661775</v>
      </c>
      <c r="M15" s="2">
        <f>IF(ISNUMBER(B!M15),IF(B!M15&lt;Params!O$3,12.5+12.5*(B!M15-Params!O$3)/(Params!O$4-Params!O$3),12.5-12.5*(B!M15-Params!O$3)/(Params!$B$1-Params!O$3)),"")</f>
        <v>11.461726384364821</v>
      </c>
      <c r="N15" s="2">
        <f>IF(ISNUMBER(B!N15),IF(B!N15&lt;Params!P$3,12.5+12.5*(B!N15-Params!P$3)/(Params!P$4-Params!P$3),12.5-12.5*(B!N15-Params!P$3)/(Params!$B$1-Params!P$3)),"")</f>
        <v>21.452437106918239</v>
      </c>
    </row>
    <row r="16" spans="1:14" x14ac:dyDescent="0.25">
      <c r="A16">
        <v>15</v>
      </c>
      <c r="B16" s="1" t="s">
        <v>34</v>
      </c>
      <c r="C16" s="2">
        <f>IF(ISNUMBER(B!C16),IF(B!C16&lt;Params!E$3,12.5+12.5*(B!C16-Params!E$3)/(Params!E$4-Params!E$3),12.5-12.5*(B!C16-Params!E$3)/(Params!$B$1-Params!E$3)),"")</f>
        <v>19.590163934426229</v>
      </c>
      <c r="D16" s="2">
        <f>IF(ISNUMBER(B!D16),IF(B!D16&lt;Params!F$3,12.5+12.5*(B!D16-Params!F$3)/(Params!F$4-Params!F$3),12.5-12.5*(B!D16-Params!F$3)/(Params!$B$1-Params!F$3)),"")</f>
        <v>18.926247288503255</v>
      </c>
      <c r="E16" s="2">
        <f>IF(ISNUMBER(B!E16),IF(B!E16&lt;Params!G$3,12.5+12.5*(B!E16-Params!G$3)/(Params!G$4-Params!G$3),12.5-12.5*(B!E16-Params!G$3)/(Params!$B$1-Params!G$3)),"")</f>
        <v>16.133872651356995</v>
      </c>
      <c r="F16" s="2">
        <f>IF(ISNUMBER(B!F16),IF(B!F16&lt;Params!H$3,12.5+12.5*(B!F16-Params!H$3)/(Params!H$4-Params!H$3),12.5-12.5*(B!F16-Params!H$3)/(Params!$B$1-Params!H$3)),"")</f>
        <v>10.510579576816927</v>
      </c>
      <c r="G16" s="2" t="str">
        <f>IF(ISNUMBER(B!G16),IF(B!G16&lt;Params!I$3,12.5+12.5*(B!G16-Params!I$3)/(Params!I$4-Params!I$3),12.5-12.5*(B!G16-Params!I$3)/(Params!$B$1-Params!I$3)),"")</f>
        <v/>
      </c>
      <c r="H16" s="2">
        <f>IF(ISNUMBER(B!H16),IF(B!H16&lt;Params!J$3,12.5+12.5*(B!H16-Params!J$3)/(Params!J$4-Params!J$3),12.5-12.5*(B!H16-Params!J$3)/(Params!$B$1-Params!J$3)),"")</f>
        <v>22.31156595191683</v>
      </c>
      <c r="I16" s="2">
        <f>IF(ISNUMBER(B!I16),IF(B!I16&lt;Params!K$3,12.5+12.5*(B!I16-Params!K$3)/(Params!K$4-Params!K$3),12.5-12.5*(B!I16-Params!K$3)/(Params!$B$1-Params!K$3)),"")</f>
        <v>20.437821927888152</v>
      </c>
      <c r="J16" s="2">
        <f>IF(ISNUMBER(B!J16),IF(B!J16&lt;Params!L$3,12.5+12.5*(B!J16-Params!L$3)/(Params!L$4-Params!L$3),12.5-12.5*(B!J16-Params!L$3)/(Params!$B$1-Params!L$3)),"")</f>
        <v>21.157917019475022</v>
      </c>
      <c r="K16" s="2">
        <f>IF(ISNUMBER(B!K16),IF(B!K16&lt;Params!M$3,12.5+12.5*(B!K16-Params!M$3)/(Params!M$4-Params!M$3),12.5-12.5*(B!K16-Params!M$3)/(Params!$B$1-Params!M$3)),"")</f>
        <v>16.542288557213929</v>
      </c>
      <c r="L16" s="2">
        <f>IF(ISNUMBER(B!L16),IF(B!L16&lt;Params!N$3,12.5+12.5*(B!L16-Params!N$3)/(Params!N$4-Params!N$3),12.5-12.5*(B!L16-Params!N$3)/(Params!$B$1-Params!N$3)),"")</f>
        <v>21.348707197763801</v>
      </c>
      <c r="M16" s="2">
        <f>IF(ISNUMBER(B!M16),IF(B!M16&lt;Params!O$3,12.5+12.5*(B!M16-Params!O$3)/(Params!O$4-Params!O$3),12.5-12.5*(B!M16-Params!O$3)/(Params!$B$1-Params!O$3)),"")</f>
        <v>18.965208034433285</v>
      </c>
      <c r="N16" s="2">
        <f>IF(ISNUMBER(B!N16),IF(B!N16&lt;Params!P$3,12.5+12.5*(B!N16-Params!P$3)/(Params!P$4-Params!P$3),12.5-12.5*(B!N16-Params!P$3)/(Params!$B$1-Params!P$3)),"")</f>
        <v>18.494496855345911</v>
      </c>
    </row>
    <row r="17" spans="1:14" x14ac:dyDescent="0.25">
      <c r="A17">
        <v>16</v>
      </c>
      <c r="B17" s="1" t="s">
        <v>35</v>
      </c>
      <c r="C17" s="2">
        <f>IF(ISNUMBER(B!C17),IF(B!C17&lt;Params!E$3,12.5+12.5*(B!C17-Params!E$3)/(Params!E$4-Params!E$3),12.5-12.5*(B!C17-Params!E$3)/(Params!$B$1-Params!E$3)),"")</f>
        <v>18.258196721311474</v>
      </c>
      <c r="D17" s="2">
        <f>IF(ISNUMBER(B!D17),IF(B!D17&lt;Params!F$3,12.5+12.5*(B!D17-Params!F$3)/(Params!F$4-Params!F$3),12.5-12.5*(B!D17-Params!F$3)/(Params!$B$1-Params!F$3)),"")</f>
        <v>18.429139551699205</v>
      </c>
      <c r="E17" s="2">
        <f>IF(ISNUMBER(B!E17),IF(B!E17&lt;Params!G$3,12.5+12.5*(B!E17-Params!G$3)/(Params!G$4-Params!G$3),12.5-12.5*(B!E17-Params!G$3)/(Params!$B$1-Params!G$3)),"")</f>
        <v>19.454592901878915</v>
      </c>
      <c r="F17" s="2" t="str">
        <f>IF(ISNUMBER(B!F17),IF(B!F17&lt;Params!H$3,12.5+12.5*(B!F17-Params!H$3)/(Params!H$4-Params!H$3),12.5-12.5*(B!F17-Params!H$3)/(Params!$B$1-Params!H$3)),"")</f>
        <v/>
      </c>
      <c r="G17" s="2">
        <f>IF(ISNUMBER(B!G17),IF(B!G17&lt;Params!I$3,12.5+12.5*(B!G17-Params!I$3)/(Params!I$4-Params!I$3),12.5-12.5*(B!G17-Params!I$3)/(Params!$B$1-Params!I$3)),"")</f>
        <v>15.853189853958494</v>
      </c>
      <c r="H17" s="2">
        <f>IF(ISNUMBER(B!H17),IF(B!H17&lt;Params!J$3,12.5+12.5*(B!H17-Params!J$3)/(Params!J$4-Params!J$3),12.5-12.5*(B!H17-Params!J$3)/(Params!$B$1-Params!J$3)),"")</f>
        <v>22.165367121507472</v>
      </c>
      <c r="I17" s="2">
        <f>IF(ISNUMBER(B!I17),IF(B!I17&lt;Params!K$3,12.5+12.5*(B!I17-Params!K$3)/(Params!K$4-Params!K$3),12.5-12.5*(B!I17-Params!K$3)/(Params!$B$1-Params!K$3)),"")</f>
        <v>21.256438557763062</v>
      </c>
      <c r="J17" s="2">
        <f>IF(ISNUMBER(B!J17),IF(B!J17&lt;Params!L$3,12.5+12.5*(B!J17-Params!L$3)/(Params!L$4-Params!L$3),12.5-12.5*(B!J17-Params!L$3)/(Params!$B$1-Params!L$3)),"")</f>
        <v>17.580440304826418</v>
      </c>
      <c r="K17" s="2">
        <f>IF(ISNUMBER(B!K17),IF(B!K17&lt;Params!M$3,12.5+12.5*(B!K17-Params!M$3)/(Params!M$4-Params!M$3),12.5-12.5*(B!K17-Params!M$3)/(Params!$B$1-Params!M$3)),"")</f>
        <v>18.760364842454393</v>
      </c>
      <c r="L17" s="2">
        <f>IF(ISNUMBER(B!L17),IF(B!L17&lt;Params!N$3,12.5+12.5*(B!L17-Params!N$3)/(Params!N$4-Params!N$3),12.5-12.5*(B!L17-Params!N$3)/(Params!$B$1-Params!N$3)),"")</f>
        <v>14.273235499650594</v>
      </c>
      <c r="M17" s="2">
        <f>IF(ISNUMBER(B!M17),IF(B!M17&lt;Params!O$3,12.5+12.5*(B!M17-Params!O$3)/(Params!O$4-Params!O$3),12.5-12.5*(B!M17-Params!O$3)/(Params!$B$1-Params!O$3)),"")</f>
        <v>21.368364418938306</v>
      </c>
      <c r="N17" s="2">
        <f>IF(ISNUMBER(B!N17),IF(B!N17&lt;Params!P$3,12.5+12.5*(B!N17-Params!P$3)/(Params!P$4-Params!P$3),12.5-12.5*(B!N17-Params!P$3)/(Params!$B$1-Params!P$3)),"")</f>
        <v>18.307783018867923</v>
      </c>
    </row>
    <row r="18" spans="1:14" x14ac:dyDescent="0.25">
      <c r="A18">
        <v>17</v>
      </c>
      <c r="B18" s="1" t="s">
        <v>36</v>
      </c>
      <c r="C18" s="2">
        <f>IF(ISNUMBER(B!C18),IF(B!C18&lt;Params!E$3,12.5+12.5*(B!C18-Params!E$3)/(Params!E$4-Params!E$3),12.5-12.5*(B!C18-Params!E$3)/(Params!$B$1-Params!E$3)),"")</f>
        <v>19.692622950819672</v>
      </c>
      <c r="D18" s="2">
        <f>IF(ISNUMBER(B!D18),IF(B!D18&lt;Params!F$3,12.5+12.5*(B!D18-Params!F$3)/(Params!F$4-Params!F$3),12.5-12.5*(B!D18-Params!F$3)/(Params!$B$1-Params!F$3)),"")</f>
        <v>18.26644974692697</v>
      </c>
      <c r="E18" s="2">
        <f>IF(ISNUMBER(B!E18),IF(B!E18&lt;Params!G$3,12.5+12.5*(B!E18-Params!G$3)/(Params!G$4-Params!G$3),12.5-12.5*(B!E18-Params!G$3)/(Params!$B$1-Params!G$3)),"")</f>
        <v>5.3290414878397714</v>
      </c>
      <c r="F18" s="2">
        <f>IF(ISNUMBER(B!F18),IF(B!F18&lt;Params!H$3,12.5+12.5*(B!F18-Params!H$3)/(Params!H$4-Params!H$3),12.5-12.5*(B!F18-Params!H$3)/(Params!$B$1-Params!H$3)),"")</f>
        <v>19.419822723609993</v>
      </c>
      <c r="G18" s="2">
        <f>IF(ISNUMBER(B!G18),IF(B!G18&lt;Params!I$3,12.5+12.5*(B!G18-Params!I$3)/(Params!I$4-Params!I$3),12.5-12.5*(B!G18-Params!I$3)/(Params!$B$1-Params!I$3)),"")</f>
        <v>18.572252113758648</v>
      </c>
      <c r="H18" s="2">
        <f>IF(ISNUMBER(B!H18),IF(B!H18&lt;Params!J$3,12.5+12.5*(B!H18-Params!J$3)/(Params!J$4-Params!J$3),12.5-12.5*(B!H18-Params!J$3)/(Params!$B$1-Params!J$3)),"")</f>
        <v>15.984405458089668</v>
      </c>
      <c r="I18" s="2">
        <f>IF(ISNUMBER(B!I18),IF(B!I18&lt;Params!K$3,12.5+12.5*(B!I18-Params!K$3)/(Params!K$4-Params!K$3),12.5-12.5*(B!I18-Params!K$3)/(Params!$B$1-Params!K$3)),"")</f>
        <v>17.853200883002209</v>
      </c>
      <c r="J18" s="2">
        <f>IF(ISNUMBER(B!J18),IF(B!J18&lt;Params!L$3,12.5+12.5*(B!J18-Params!L$3)/(Params!L$4-Params!L$3),12.5-12.5*(B!J18-Params!L$3)/(Params!$B$1-Params!L$3)),"")</f>
        <v>18.27900084674005</v>
      </c>
      <c r="K18" s="2">
        <f>IF(ISNUMBER(B!K18),IF(B!K18&lt;Params!M$3,12.5+12.5*(B!K18-Params!M$3)/(Params!M$4-Params!M$3),12.5-12.5*(B!K18-Params!M$3)/(Params!$B$1-Params!M$3)),"")</f>
        <v>20.211442786069654</v>
      </c>
      <c r="L18" s="2">
        <f>IF(ISNUMBER(B!L18),IF(B!L18&lt;Params!N$3,12.5+12.5*(B!L18-Params!N$3)/(Params!N$4-Params!N$3),12.5-12.5*(B!L18-Params!N$3)/(Params!$B$1-Params!N$3)),"")</f>
        <v>17.548916841369671</v>
      </c>
      <c r="M18" s="2">
        <f>IF(ISNUMBER(B!M18),IF(B!M18&lt;Params!O$3,12.5+12.5*(B!M18-Params!O$3)/(Params!O$4-Params!O$3),12.5-12.5*(B!M18-Params!O$3)/(Params!$B$1-Params!O$3)),"")</f>
        <v>23.663916786226686</v>
      </c>
      <c r="N18" s="2">
        <f>IF(ISNUMBER(B!N18),IF(B!N18&lt;Params!P$3,12.5+12.5*(B!N18-Params!P$3)/(Params!P$4-Params!P$3),12.5-12.5*(B!N18-Params!P$3)/(Params!$B$1-Params!P$3)),"")</f>
        <v>19.074292452830189</v>
      </c>
    </row>
    <row r="19" spans="1:14" x14ac:dyDescent="0.25">
      <c r="A19">
        <v>18</v>
      </c>
      <c r="B19" s="1" t="s">
        <v>37</v>
      </c>
      <c r="C19" s="2">
        <f>IF(ISNUMBER(B!C19),IF(B!C19&lt;Params!E$3,12.5+12.5*(B!C19-Params!E$3)/(Params!E$4-Params!E$3),12.5-12.5*(B!C19-Params!E$3)/(Params!$B$1-Params!E$3)),"")</f>
        <v>22.5</v>
      </c>
      <c r="D19" s="2">
        <f>IF(ISNUMBER(B!D19),IF(B!D19&lt;Params!F$3,12.5+12.5*(B!D19-Params!F$3)/(Params!F$4-Params!F$3),12.5-12.5*(B!D19-Params!F$3)/(Params!$B$1-Params!F$3)),"")</f>
        <v>19.215473608098335</v>
      </c>
      <c r="E19" s="2">
        <f>IF(ISNUMBER(B!E19),IF(B!E19&lt;Params!G$3,12.5+12.5*(B!E19-Params!G$3)/(Params!G$4-Params!G$3),12.5-12.5*(B!E19-Params!G$3)/(Params!$B$1-Params!G$3)),"")</f>
        <v>2.5214592274678118</v>
      </c>
      <c r="F19" s="2">
        <f>IF(ISNUMBER(B!F19),IF(B!F19&lt;Params!H$3,12.5+12.5*(B!F19-Params!H$3)/(Params!H$4-Params!H$3),12.5-12.5*(B!F19-Params!H$3)/(Params!$B$1-Params!H$3)),"")</f>
        <v>24.123690572119258</v>
      </c>
      <c r="G19" s="2">
        <f>IF(ISNUMBER(B!G19),IF(B!G19&lt;Params!I$3,12.5+12.5*(B!G19-Params!I$3)/(Params!I$4-Params!I$3),12.5-12.5*(B!G19-Params!I$3)/(Params!$B$1-Params!I$3)),"")</f>
        <v>17.995772482705611</v>
      </c>
      <c r="H19" s="2">
        <f>IF(ISNUMBER(B!H19),IF(B!H19&lt;Params!J$3,12.5+12.5*(B!H19-Params!J$3)/(Params!J$4-Params!J$3),12.5-12.5*(B!H19-Params!J$3)/(Params!$B$1-Params!J$3)),"")</f>
        <v>18.689083820662766</v>
      </c>
      <c r="I19" s="2">
        <f>IF(ISNUMBER(B!I19),IF(B!I19&lt;Params!K$3,12.5+12.5*(B!I19-Params!K$3)/(Params!K$4-Params!K$3),12.5-12.5*(B!I19-Params!K$3)/(Params!$B$1-Params!K$3)),"")</f>
        <v>7.4780058651026389</v>
      </c>
      <c r="J19" s="2">
        <f>IF(ISNUMBER(B!J19),IF(B!J19&lt;Params!L$3,12.5+12.5*(B!J19-Params!L$3)/(Params!L$4-Params!L$3),12.5-12.5*(B!J19-Params!L$3)/(Params!$B$1-Params!L$3)),"")</f>
        <v>15.516511430990686</v>
      </c>
      <c r="K19" s="2">
        <f>IF(ISNUMBER(B!K19),IF(B!K19&lt;Params!M$3,12.5+12.5*(B!K19-Params!M$3)/(Params!M$4-Params!M$3),12.5-12.5*(B!K19-Params!M$3)/(Params!$B$1-Params!M$3)),"")</f>
        <v>22.481343283582092</v>
      </c>
      <c r="L19" s="2">
        <f>IF(ISNUMBER(B!L19),IF(B!L19&lt;Params!N$3,12.5+12.5*(B!L19-Params!N$3)/(Params!N$4-Params!N$3),12.5-12.5*(B!L19-Params!N$3)/(Params!$B$1-Params!N$3)),"")</f>
        <v>22.292103424178897</v>
      </c>
      <c r="M19" s="2">
        <f>IF(ISNUMBER(B!M19),IF(B!M19&lt;Params!O$3,12.5+12.5*(B!M19-Params!O$3)/(Params!O$4-Params!O$3),12.5-12.5*(B!M19-Params!O$3)/(Params!$B$1-Params!O$3)),"")</f>
        <v>21.960186513629843</v>
      </c>
      <c r="N19" s="2">
        <f>IF(ISNUMBER(B!N19),IF(B!N19&lt;Params!P$3,12.5+12.5*(B!N19-Params!P$3)/(Params!P$4-Params!P$3),12.5-12.5*(B!N19-Params!P$3)/(Params!$B$1-Params!P$3)),"")</f>
        <v>6.3573562359970124</v>
      </c>
    </row>
    <row r="20" spans="1:14" x14ac:dyDescent="0.25">
      <c r="A20">
        <v>19</v>
      </c>
      <c r="B20" s="1" t="s">
        <v>38</v>
      </c>
      <c r="C20" s="2">
        <f>IF(ISNUMBER(B!C20),IF(B!C20&lt;Params!E$3,12.5+12.5*(B!C20-Params!E$3)/(Params!E$4-Params!E$3),12.5-12.5*(B!C20-Params!E$3)/(Params!$B$1-Params!E$3)),"")</f>
        <v>21.577868852459016</v>
      </c>
      <c r="D20" s="2">
        <f>IF(ISNUMBER(B!D20),IF(B!D20&lt;Params!F$3,12.5+12.5*(B!D20-Params!F$3)/(Params!F$4-Params!F$3),12.5-12.5*(B!D20-Params!F$3)/(Params!$B$1-Params!F$3)),"")</f>
        <v>20.661605206073752</v>
      </c>
      <c r="E20" s="2">
        <f>IF(ISNUMBER(B!E20),IF(B!E20&lt;Params!G$3,12.5+12.5*(B!E20-Params!G$3)/(Params!G$4-Params!G$3),12.5-12.5*(B!E20-Params!G$3)/(Params!$B$1-Params!G$3)),"")</f>
        <v>13.322025052192068</v>
      </c>
      <c r="F20" s="2">
        <f>IF(ISNUMBER(B!F20),IF(B!F20&lt;Params!H$3,12.5+12.5*(B!F20-Params!H$3)/(Params!H$4-Params!H$3),12.5-12.5*(B!F20-Params!H$3)/(Params!$B$1-Params!H$3)),"")</f>
        <v>18.865834004834809</v>
      </c>
      <c r="G20" s="2">
        <f>IF(ISNUMBER(B!G20),IF(B!G20&lt;Params!I$3,12.5+12.5*(B!G20-Params!I$3)/(Params!I$4-Params!I$3),12.5-12.5*(B!G20-Params!I$3)/(Params!$B$1-Params!I$3)),"")</f>
        <v>21.185626441199076</v>
      </c>
      <c r="H20" s="2">
        <f>IF(ISNUMBER(B!H20),IF(B!H20&lt;Params!J$3,12.5+12.5*(B!H20-Params!J$3)/(Params!J$4-Params!J$3),12.5-12.5*(B!H20-Params!J$3)/(Params!$B$1-Params!J$3)),"")</f>
        <v>16.016894087069524</v>
      </c>
      <c r="I20" s="2">
        <f>IF(ISNUMBER(B!I20),IF(B!I20&lt;Params!K$3,12.5+12.5*(B!I20-Params!K$3)/(Params!K$4-Params!K$3),12.5-12.5*(B!I20-Params!K$3)/(Params!$B$1-Params!K$3)),"")</f>
        <v>19.223693892568065</v>
      </c>
      <c r="J20" s="2">
        <f>IF(ISNUMBER(B!J20),IF(B!J20&lt;Params!L$3,12.5+12.5*(B!J20-Params!L$3)/(Params!L$4-Params!L$3),12.5-12.5*(B!J20-Params!L$3)/(Params!$B$1-Params!L$3)),"")</f>
        <v>23.274767146486028</v>
      </c>
      <c r="K20" s="2">
        <f>IF(ISNUMBER(B!K20),IF(B!K20&lt;Params!M$3,12.5+12.5*(B!K20-Params!M$3)/(Params!M$4-Params!M$3),12.5-12.5*(B!K20-Params!M$3)/(Params!$B$1-Params!M$3)),"")</f>
        <v>14.417495854063018</v>
      </c>
      <c r="L20" s="2">
        <f>IF(ISNUMBER(B!L20),IF(B!L20&lt;Params!N$3,12.5+12.5*(B!L20-Params!N$3)/(Params!N$4-Params!N$3),12.5-12.5*(B!L20-Params!N$3)/(Params!$B$1-Params!N$3)),"")</f>
        <v>18.929070580013978</v>
      </c>
      <c r="M20" s="2">
        <f>IF(ISNUMBER(B!M20),IF(B!M20&lt;Params!O$3,12.5+12.5*(B!M20-Params!O$3)/(Params!O$4-Params!O$3),12.5-12.5*(B!M20-Params!O$3)/(Params!$B$1-Params!O$3)),"")</f>
        <v>11.960504885993485</v>
      </c>
      <c r="N20" s="2">
        <f>IF(ISNUMBER(B!N20),IF(B!N20&lt;Params!P$3,12.5+12.5*(B!N20-Params!P$3)/(Params!P$4-Params!P$3),12.5-12.5*(B!N20-Params!P$3)/(Params!$B$1-Params!P$3)),"")</f>
        <v>15.369496855345911</v>
      </c>
    </row>
    <row r="21" spans="1:14" x14ac:dyDescent="0.25">
      <c r="A21">
        <v>20</v>
      </c>
      <c r="B21" s="1" t="s">
        <v>39</v>
      </c>
      <c r="C21" s="2">
        <f>IF(ISNUMBER(B!C21),IF(B!C21&lt;Params!E$3,12.5+12.5*(B!C21-Params!E$3)/(Params!E$4-Params!E$3),12.5-12.5*(B!C21-Params!E$3)/(Params!$B$1-Params!E$3)),"")</f>
        <v>20.471311475409834</v>
      </c>
      <c r="D21" s="2">
        <f>IF(ISNUMBER(B!D21),IF(B!D21&lt;Params!F$3,12.5+12.5*(B!D21-Params!F$3)/(Params!F$4-Params!F$3),12.5-12.5*(B!D21-Params!F$3)/(Params!$B$1-Params!F$3)),"")</f>
        <v>19.441431670281997</v>
      </c>
      <c r="E21" s="2">
        <f>IF(ISNUMBER(B!E21),IF(B!E21&lt;Params!G$3,12.5+12.5*(B!E21-Params!G$3)/(Params!G$4-Params!G$3),12.5-12.5*(B!E21-Params!G$3)/(Params!$B$1-Params!G$3)),"")</f>
        <v>15.807672233820458</v>
      </c>
      <c r="F21" s="2">
        <f>IF(ISNUMBER(B!F21),IF(B!F21&lt;Params!H$3,12.5+12.5*(B!F21-Params!H$3)/(Params!H$4-Params!H$3),12.5-12.5*(B!F21-Params!H$3)/(Params!$B$1-Params!H$3)),"")</f>
        <v>22.340854149879128</v>
      </c>
      <c r="G21" s="2">
        <f>IF(ISNUMBER(B!G21),IF(B!G21&lt;Params!I$3,12.5+12.5*(B!G21-Params!I$3)/(Params!I$4-Params!I$3),12.5-12.5*(B!G21-Params!I$3)/(Params!$B$1-Params!I$3)),"")</f>
        <v>19.542659492697926</v>
      </c>
      <c r="H21" s="2">
        <f>IF(ISNUMBER(B!H21),IF(B!H21&lt;Params!J$3,12.5+12.5*(B!H21-Params!J$3)/(Params!J$4-Params!J$3),12.5-12.5*(B!H21-Params!J$3)/(Params!$B$1-Params!J$3)),"")</f>
        <v>19.931773879142298</v>
      </c>
      <c r="I21" s="2">
        <f>IF(ISNUMBER(B!I21),IF(B!I21&lt;Params!K$3,12.5+12.5*(B!I21-Params!K$3)/(Params!K$4-Params!K$3),12.5-12.5*(B!I21-Params!K$3)/(Params!$B$1-Params!K$3)),"")</f>
        <v>17.503679175864605</v>
      </c>
      <c r="J21" s="2">
        <f>IF(ISNUMBER(B!J21),IF(B!J21&lt;Params!L$3,12.5+12.5*(B!J21-Params!L$3)/(Params!L$4-Params!L$3),12.5-12.5*(B!J21-Params!L$3)/(Params!$B$1-Params!L$3)),"")</f>
        <v>18.088484335309062</v>
      </c>
      <c r="K21" s="2">
        <f>IF(ISNUMBER(B!K21),IF(B!K21&lt;Params!M$3,12.5+12.5*(B!K21-Params!M$3)/(Params!M$4-Params!M$3),12.5-12.5*(B!K21-Params!M$3)/(Params!$B$1-Params!M$3)),"")</f>
        <v>13.287728026533996</v>
      </c>
      <c r="L21" s="2">
        <f>IF(ISNUMBER(B!L21),IF(B!L21&lt;Params!N$3,12.5+12.5*(B!L21-Params!N$3)/(Params!N$4-Params!N$3),12.5-12.5*(B!L21-Params!N$3)/(Params!$B$1-Params!N$3)),"")</f>
        <v>17.994409503843464</v>
      </c>
      <c r="M21" s="2">
        <f>IF(ISNUMBER(B!M21),IF(B!M21&lt;Params!O$3,12.5+12.5*(B!M21-Params!O$3)/(Params!O$4-Params!O$3),12.5-12.5*(B!M21-Params!O$3)/(Params!$B$1-Params!O$3)),"")</f>
        <v>15.369440459110473</v>
      </c>
      <c r="N21" s="2">
        <f>IF(ISNUMBER(B!N21),IF(B!N21&lt;Params!P$3,12.5+12.5*(B!N21-Params!P$3)/(Params!P$4-Params!P$3),12.5-12.5*(B!N21-Params!P$3)/(Params!$B$1-Params!P$3)),"")</f>
        <v>5.0877520537714709</v>
      </c>
    </row>
    <row r="22" spans="1:14" x14ac:dyDescent="0.25">
      <c r="A22">
        <v>21</v>
      </c>
      <c r="B22" s="1" t="s">
        <v>40</v>
      </c>
      <c r="C22" s="2">
        <f>IF(ISNUMBER(B!C22),IF(B!C22&lt;Params!E$3,12.5+12.5*(B!C22-Params!E$3)/(Params!E$4-Params!E$3),12.5-12.5*(B!C22-Params!E$3)/(Params!$B$1-Params!E$3)),"")</f>
        <v>21.08606557377049</v>
      </c>
      <c r="D22" s="2">
        <f>IF(ISNUMBER(B!D22),IF(B!D22&lt;Params!F$3,12.5+12.5*(B!D22-Params!F$3)/(Params!F$4-Params!F$3),12.5-12.5*(B!D22-Params!F$3)/(Params!$B$1-Params!F$3)),"")</f>
        <v>18.655097613882862</v>
      </c>
      <c r="E22" s="2">
        <f>IF(ISNUMBER(B!E22),IF(B!E22&lt;Params!G$3,12.5+12.5*(B!E22-Params!G$3)/(Params!G$4-Params!G$3),12.5-12.5*(B!E22-Params!G$3)/(Params!$B$1-Params!G$3)),"")</f>
        <v>15.396659707724426</v>
      </c>
      <c r="F22" s="2" t="str">
        <f>IF(ISNUMBER(B!F22),IF(B!F22&lt;Params!H$3,12.5+12.5*(B!F22-Params!H$3)/(Params!H$4-Params!H$3),12.5-12.5*(B!F22-Params!H$3)/(Params!$B$1-Params!H$3)),"")</f>
        <v/>
      </c>
      <c r="G22" s="2">
        <f>IF(ISNUMBER(B!G22),IF(B!G22&lt;Params!I$3,12.5+12.5*(B!G22-Params!I$3)/(Params!I$4-Params!I$3),12.5-12.5*(B!G22-Params!I$3)/(Params!$B$1-Params!I$3)),"")</f>
        <v>20.791698693312838</v>
      </c>
      <c r="H22" s="2">
        <f>IF(ISNUMBER(B!H22),IF(B!H22&lt;Params!J$3,12.5+12.5*(B!H22-Params!J$3)/(Params!J$4-Params!J$3),12.5-12.5*(B!H22-Params!J$3)/(Params!$B$1-Params!J$3)),"")</f>
        <v>19.184535412605587</v>
      </c>
      <c r="I22" s="2">
        <f>IF(ISNUMBER(B!I22),IF(B!I22&lt;Params!K$3,12.5+12.5*(B!I22-Params!K$3)/(Params!K$4-Params!K$3),12.5-12.5*(B!I22-Params!K$3)/(Params!$B$1-Params!K$3)),"")</f>
        <v>16.142384105960264</v>
      </c>
      <c r="J22" s="2">
        <f>IF(ISNUMBER(B!J22),IF(B!J22&lt;Params!L$3,12.5+12.5*(B!J22-Params!L$3)/(Params!L$4-Params!L$3),12.5-12.5*(B!J22-Params!L$3)/(Params!$B$1-Params!L$3)),"")</f>
        <v>21.570702794242166</v>
      </c>
      <c r="K22" s="2">
        <f>IF(ISNUMBER(B!K22),IF(B!K22&lt;Params!M$3,12.5+12.5*(B!K22-Params!M$3)/(Params!M$4-Params!M$3),12.5-12.5*(B!K22-Params!M$3)/(Params!$B$1-Params!M$3)),"")</f>
        <v>19.952321724709783</v>
      </c>
      <c r="L22" s="2">
        <f>IF(ISNUMBER(B!L22),IF(B!L22&lt;Params!N$3,12.5+12.5*(B!L22-Params!N$3)/(Params!N$4-Params!N$3),12.5-12.5*(B!L22-Params!N$3)/(Params!$B$1-Params!N$3)),"")</f>
        <v>17.50524109014675</v>
      </c>
      <c r="M22" s="2">
        <f>IF(ISNUMBER(B!M22),IF(B!M22&lt;Params!O$3,12.5+12.5*(B!M22-Params!O$3)/(Params!O$4-Params!O$3),12.5-12.5*(B!M22-Params!O$3)/(Params!$B$1-Params!O$3)),"")</f>
        <v>14.741750358680058</v>
      </c>
      <c r="N22" s="2">
        <f>IF(ISNUMBER(B!N22),IF(B!N22&lt;Params!P$3,12.5+12.5*(B!N22-Params!P$3)/(Params!P$4-Params!P$3),12.5-12.5*(B!N22-Params!P$3)/(Params!$B$1-Params!P$3)),"")</f>
        <v>15.418632075471699</v>
      </c>
    </row>
    <row r="23" spans="1:14" x14ac:dyDescent="0.25">
      <c r="A23">
        <v>22</v>
      </c>
      <c r="B23" s="1" t="s">
        <v>41</v>
      </c>
      <c r="C23" s="2">
        <f>IF(ISNUMBER(B!C23),IF(B!C23&lt;Params!E$3,12.5+12.5*(B!C23-Params!E$3)/(Params!E$4-Params!E$3),12.5-12.5*(B!C23-Params!E$3)/(Params!$B$1-Params!E$3)),"")</f>
        <v>14.375</v>
      </c>
      <c r="D23" s="2">
        <f>IF(ISNUMBER(B!D23),IF(B!D23&lt;Params!F$3,12.5+12.5*(B!D23-Params!F$3)/(Params!F$4-Params!F$3),12.5-12.5*(B!D23-Params!F$3)/(Params!$B$1-Params!F$3)),"")</f>
        <v>20.544107013738248</v>
      </c>
      <c r="E23" s="2">
        <f>IF(ISNUMBER(B!E23),IF(B!E23&lt;Params!G$3,12.5+12.5*(B!E23-Params!G$3)/(Params!G$4-Params!G$3),12.5-12.5*(B!E23-Params!G$3)/(Params!$B$1-Params!G$3)),"")</f>
        <v>4.7746781115879831</v>
      </c>
      <c r="F23" s="2">
        <f>IF(ISNUMBER(B!F23),IF(B!F23&lt;Params!H$3,12.5+12.5*(B!F23-Params!H$3)/(Params!H$4-Params!H$3),12.5-12.5*(B!F23-Params!H$3)/(Params!$B$1-Params!H$3)),"")</f>
        <v>11.189052437902484</v>
      </c>
      <c r="G23" s="2">
        <f>IF(ISNUMBER(B!G23),IF(B!G23&lt;Params!I$3,12.5+12.5*(B!G23-Params!I$3)/(Params!I$4-Params!I$3),12.5-12.5*(B!G23-Params!I$3)/(Params!$B$1-Params!I$3)),"")</f>
        <v>22.367409684857801</v>
      </c>
      <c r="H23" s="2">
        <f>IF(ISNUMBER(B!H23),IF(B!H23&lt;Params!J$3,12.5+12.5*(B!H23-Params!J$3)/(Params!J$4-Params!J$3),12.5-12.5*(B!H23-Params!J$3)/(Params!$B$1-Params!J$3)),"")</f>
        <v>20.841455490578298</v>
      </c>
      <c r="I23" s="2">
        <f>IF(ISNUMBER(B!I23),IF(B!I23&lt;Params!K$3,12.5+12.5*(B!I23-Params!K$3)/(Params!K$4-Params!K$3),12.5-12.5*(B!I23-Params!K$3)/(Params!$B$1-Params!K$3)),"")</f>
        <v>17.246136865342162</v>
      </c>
      <c r="J23" s="2">
        <f>IF(ISNUMBER(B!J23),IF(B!J23&lt;Params!L$3,12.5+12.5*(B!J23-Params!L$3)/(Params!L$4-Params!L$3),12.5-12.5*(B!J23-Params!L$3)/(Params!$B$1-Params!L$3)),"")</f>
        <v>18.585944115156646</v>
      </c>
      <c r="K23" s="2">
        <f>IF(ISNUMBER(B!K23),IF(B!K23&lt;Params!M$3,12.5+12.5*(B!K23-Params!M$3)/(Params!M$4-Params!M$3),12.5-12.5*(B!K23-Params!M$3)/(Params!$B$1-Params!M$3)),"")</f>
        <v>20.076699834162522</v>
      </c>
      <c r="L23" s="2">
        <f>IF(ISNUMBER(B!L23),IF(B!L23&lt;Params!N$3,12.5+12.5*(B!L23-Params!N$3)/(Params!N$4-Params!N$3),12.5-12.5*(B!L23-Params!N$3)/(Params!$B$1-Params!N$3)),"")</f>
        <v>17.260656883298392</v>
      </c>
      <c r="M23" s="2">
        <f>IF(ISNUMBER(B!M23),IF(B!M23&lt;Params!O$3,12.5+12.5*(B!M23-Params!O$3)/(Params!O$4-Params!O$3),12.5-12.5*(B!M23-Params!O$3)/(Params!$B$1-Params!O$3)),"")</f>
        <v>16.983500717360116</v>
      </c>
      <c r="N23" s="2">
        <f>IF(ISNUMBER(B!N23),IF(B!N23&lt;Params!P$3,12.5+12.5*(B!N23-Params!P$3)/(Params!P$4-Params!P$3),12.5-12.5*(B!N23-Params!P$3)/(Params!$B$1-Params!P$3)),"")</f>
        <v>14.426100628930818</v>
      </c>
    </row>
    <row r="24" spans="1:14" x14ac:dyDescent="0.25">
      <c r="A24">
        <v>23</v>
      </c>
      <c r="B24" s="1" t="s">
        <v>42</v>
      </c>
      <c r="C24" s="2">
        <f>IF(ISNUMBER(B!C24),IF(B!C24&lt;Params!E$3,12.5+12.5*(B!C24-Params!E$3)/(Params!E$4-Params!E$3),12.5-12.5*(B!C24-Params!E$3)/(Params!$B$1-Params!E$3)),"")</f>
        <v>18.422131147540984</v>
      </c>
      <c r="D24" s="2">
        <f>IF(ISNUMBER(B!D24),IF(B!D24&lt;Params!F$3,12.5+12.5*(B!D24-Params!F$3)/(Params!F$4-Params!F$3),12.5-12.5*(B!D24-Params!F$3)/(Params!$B$1-Params!F$3)),"")</f>
        <v>19.640274765003614</v>
      </c>
      <c r="E24" s="2">
        <f>IF(ISNUMBER(B!E24),IF(B!E24&lt;Params!G$3,12.5+12.5*(B!E24-Params!G$3)/(Params!G$4-Params!G$3),12.5-12.5*(B!E24-Params!G$3)/(Params!$B$1-Params!G$3)),"")</f>
        <v>16.10777661795407</v>
      </c>
      <c r="F24" s="2">
        <f>IF(ISNUMBER(B!F24),IF(B!F24&lt;Params!H$3,12.5+12.5*(B!F24-Params!H$3)/(Params!H$4-Params!H$3),12.5-12.5*(B!F24-Params!H$3)/(Params!$B$1-Params!H$3)),"")</f>
        <v>11.568537258509659</v>
      </c>
      <c r="G24" s="2">
        <f>IF(ISNUMBER(B!G24),IF(B!G24&lt;Params!I$3,12.5+12.5*(B!G24-Params!I$3)/(Params!I$4-Params!I$3),12.5-12.5*(B!G24-Params!I$3)/(Params!$B$1-Params!I$3)),"")</f>
        <v>21.16641045349731</v>
      </c>
      <c r="H24" s="2">
        <f>IF(ISNUMBER(B!H24),IF(B!H24&lt;Params!J$3,12.5+12.5*(B!H24-Params!J$3)/(Params!J$4-Params!J$3),12.5-12.5*(B!H24-Params!J$3)/(Params!$B$1-Params!J$3)),"")</f>
        <v>14.952891487979208</v>
      </c>
      <c r="I24" s="2">
        <f>IF(ISNUMBER(B!I24),IF(B!I24&lt;Params!K$3,12.5+12.5*(B!I24-Params!K$3)/(Params!K$4-Params!K$3),12.5-12.5*(B!I24-Params!K$3)/(Params!$B$1-Params!K$3)),"")</f>
        <v>17.154157468727007</v>
      </c>
      <c r="J24" s="2">
        <f>IF(ISNUMBER(B!J24),IF(B!J24&lt;Params!L$3,12.5+12.5*(B!J24-Params!L$3)/(Params!L$4-Params!L$3),12.5-12.5*(B!J24-Params!L$3)/(Params!$B$1-Params!L$3)),"")</f>
        <v>19.146909398814564</v>
      </c>
      <c r="K24" s="2">
        <f>IF(ISNUMBER(B!K24),IF(B!K24&lt;Params!M$3,12.5+12.5*(B!K24-Params!M$3)/(Params!M$4-Params!M$3),12.5-12.5*(B!K24-Params!M$3)/(Params!$B$1-Params!M$3)),"")</f>
        <v>10.707171314741036</v>
      </c>
      <c r="L24" s="2">
        <f>IF(ISNUMBER(B!L24),IF(B!L24&lt;Params!N$3,12.5+12.5*(B!L24-Params!N$3)/(Params!N$4-Params!N$3),12.5-12.5*(B!L24-Params!N$3)/(Params!$B$1-Params!N$3)),"")</f>
        <v>16.762753319357092</v>
      </c>
      <c r="M24" s="2">
        <f>IF(ISNUMBER(B!M24),IF(B!M24&lt;Params!O$3,12.5+12.5*(B!M24-Params!O$3)/(Params!O$4-Params!O$3),12.5-12.5*(B!M24-Params!O$3)/(Params!$B$1-Params!O$3)),"")</f>
        <v>18.857604017216644</v>
      </c>
      <c r="N24" s="2">
        <f>IF(ISNUMBER(B!N24),IF(B!N24&lt;Params!P$3,12.5+12.5*(B!N24-Params!P$3)/(Params!P$4-Params!P$3),12.5-12.5*(B!N24-Params!P$3)/(Params!$B$1-Params!P$3)),"")</f>
        <v>18.160377358490564</v>
      </c>
    </row>
    <row r="25" spans="1:14" x14ac:dyDescent="0.25">
      <c r="A25">
        <v>24</v>
      </c>
      <c r="B25" s="1" t="s">
        <v>43</v>
      </c>
      <c r="C25" s="2">
        <f>IF(ISNUMBER(B!C25),IF(B!C25&lt;Params!E$3,12.5+12.5*(B!C25-Params!E$3)/(Params!E$4-Params!E$3),12.5-12.5*(B!C25-Params!E$3)/(Params!$B$1-Params!E$3)),"")</f>
        <v>18.278688524590166</v>
      </c>
      <c r="D25" s="2">
        <f>IF(ISNUMBER(B!D25),IF(B!D25&lt;Params!F$3,12.5+12.5*(B!D25-Params!F$3)/(Params!F$4-Params!F$3),12.5-12.5*(B!D25-Params!F$3)/(Params!$B$1-Params!F$3)),"")</f>
        <v>16.377440347071584</v>
      </c>
      <c r="E25" s="2" t="str">
        <f>IF(ISNUMBER(B!E25),IF(B!E25&lt;Params!G$3,12.5+12.5*(B!E25-Params!G$3)/(Params!G$4-Params!G$3),12.5-12.5*(B!E25-Params!G$3)/(Params!$B$1-Params!G$3)),"")</f>
        <v/>
      </c>
      <c r="F25" s="2">
        <f>IF(ISNUMBER(B!F25),IF(B!F25&lt;Params!H$3,12.5+12.5*(B!F25-Params!H$3)/(Params!H$4-Params!H$3),12.5-12.5*(B!F25-Params!H$3)/(Params!$B$1-Params!H$3)),"")</f>
        <v>17.234085414987913</v>
      </c>
      <c r="G25" s="2">
        <f>IF(ISNUMBER(B!G25),IF(B!G25&lt;Params!I$3,12.5+12.5*(B!G25-Params!I$3)/(Params!I$4-Params!I$3),12.5-12.5*(B!G25-Params!I$3)/(Params!$B$1-Params!I$3)),"")</f>
        <v>19.734819369715602</v>
      </c>
      <c r="H25" s="2">
        <f>IF(ISNUMBER(B!H25),IF(B!H25&lt;Params!J$3,12.5+12.5*(B!H25-Params!J$3)/(Params!J$4-Params!J$3),12.5-12.5*(B!H25-Params!J$3)/(Params!$B$1-Params!J$3)),"")</f>
        <v>17.982456140350877</v>
      </c>
      <c r="I25" s="2">
        <f>IF(ISNUMBER(B!I25),IF(B!I25&lt;Params!K$3,12.5+12.5*(B!I25-Params!K$3)/(Params!K$4-Params!K$3),12.5-12.5*(B!I25-Params!K$3)/(Params!$B$1-Params!K$3)),"")</f>
        <v>20.033112582781456</v>
      </c>
      <c r="J25" s="2">
        <f>IF(ISNUMBER(B!J25),IF(B!J25&lt;Params!L$3,12.5+12.5*(B!J25-Params!L$3)/(Params!L$4-Params!L$3),12.5-12.5*(B!J25-Params!L$3)/(Params!$B$1-Params!L$3)),"")</f>
        <v>18.321337849280269</v>
      </c>
      <c r="K25" s="2">
        <f>IF(ISNUMBER(B!K25),IF(B!K25&lt;Params!M$3,12.5+12.5*(B!K25-Params!M$3)/(Params!M$4-Params!M$3),12.5-12.5*(B!K25-Params!M$3)/(Params!$B$1-Params!M$3)),"")</f>
        <v>17.133084577114428</v>
      </c>
      <c r="L25" s="2">
        <f>IF(ISNUMBER(B!L25),IF(B!L25&lt;Params!N$3,12.5+12.5*(B!L25-Params!N$3)/(Params!N$4-Params!N$3),12.5-12.5*(B!L25-Params!N$3)/(Params!$B$1-Params!N$3)),"")</f>
        <v>8.5768398268398265</v>
      </c>
      <c r="M25" s="2">
        <f>IF(ISNUMBER(B!M25),IF(B!M25&lt;Params!O$3,12.5+12.5*(B!M25-Params!O$3)/(Params!O$4-Params!O$3),12.5-12.5*(B!M25-Params!O$3)/(Params!$B$1-Params!O$3)),"")</f>
        <v>13.916786226685796</v>
      </c>
      <c r="N25" s="2">
        <f>IF(ISNUMBER(B!N25),IF(B!N25&lt;Params!P$3,12.5+12.5*(B!N25-Params!P$3)/(Params!P$4-Params!P$3),12.5-12.5*(B!N25-Params!P$3)/(Params!$B$1-Params!P$3)),"")</f>
        <v>18.661556603773583</v>
      </c>
    </row>
    <row r="26" spans="1:14" x14ac:dyDescent="0.25">
      <c r="A26">
        <v>25</v>
      </c>
      <c r="B26" s="1" t="s">
        <v>44</v>
      </c>
      <c r="C26" s="2">
        <f>IF(ISNUMBER(B!C26),IF(B!C26&lt;Params!E$3,12.5+12.5*(B!C26-Params!E$3)/(Params!E$4-Params!E$3),12.5-12.5*(B!C26-Params!E$3)/(Params!$B$1-Params!E$3)),"")</f>
        <v>16.803278688524589</v>
      </c>
      <c r="D26" s="2">
        <f>IF(ISNUMBER(B!D26),IF(B!D26&lt;Params!F$3,12.5+12.5*(B!D26-Params!F$3)/(Params!F$4-Params!F$3),12.5-12.5*(B!D26-Params!F$3)/(Params!$B$1-Params!F$3)),"")</f>
        <v>21.393709327548805</v>
      </c>
      <c r="E26" s="2">
        <f>IF(ISNUMBER(B!E26),IF(B!E26&lt;Params!G$3,12.5+12.5*(B!E26-Params!G$3)/(Params!G$4-Params!G$3),12.5-12.5*(B!E26-Params!G$3)/(Params!$B$1-Params!G$3)),"")</f>
        <v>11.98140200286123</v>
      </c>
      <c r="F26" s="2">
        <f>IF(ISNUMBER(B!F26),IF(B!F26&lt;Params!H$3,12.5+12.5*(B!F26-Params!H$3)/(Params!H$4-Params!H$3),12.5-12.5*(B!F26-Params!H$3)/(Params!$B$1-Params!H$3)),"")</f>
        <v>14.826752618855762</v>
      </c>
      <c r="G26" s="2">
        <f>IF(ISNUMBER(B!G26),IF(B!G26&lt;Params!I$3,12.5+12.5*(B!G26-Params!I$3)/(Params!I$4-Params!I$3),12.5-12.5*(B!G26-Params!I$3)/(Params!$B$1-Params!I$3)),"")</f>
        <v>20.926210607225212</v>
      </c>
      <c r="H26" s="2">
        <f>IF(ISNUMBER(B!H26),IF(B!H26&lt;Params!J$3,12.5+12.5*(B!H26-Params!J$3)/(Params!J$4-Params!J$3),12.5-12.5*(B!H26-Params!J$3)/(Params!$B$1-Params!J$3)),"")</f>
        <v>17.966211825860949</v>
      </c>
      <c r="I26" s="2">
        <f>IF(ISNUMBER(B!I26),IF(B!I26&lt;Params!K$3,12.5+12.5*(B!I26-Params!K$3)/(Params!K$4-Params!K$3),12.5-12.5*(B!I26-Params!K$3)/(Params!$B$1-Params!K$3)),"")</f>
        <v>3.9833822091886599</v>
      </c>
      <c r="J26" s="2">
        <f>IF(ISNUMBER(B!J26),IF(B!J26&lt;Params!L$3,12.5+12.5*(B!J26-Params!L$3)/(Params!L$4-Params!L$3),12.5-12.5*(B!J26-Params!L$3)/(Params!$B$1-Params!L$3)),"")</f>
        <v>22.279847586790858</v>
      </c>
      <c r="K26" s="2">
        <f>IF(ISNUMBER(B!K26),IF(B!K26&lt;Params!M$3,12.5+12.5*(B!K26-Params!M$3)/(Params!M$4-Params!M$3),12.5-12.5*(B!K26-Params!M$3)/(Params!$B$1-Params!M$3)),"")</f>
        <v>14.230928689883914</v>
      </c>
      <c r="L26" s="2">
        <f>IF(ISNUMBER(B!L26),IF(B!L26&lt;Params!N$3,12.5+12.5*(B!L26-Params!N$3)/(Params!N$4-Params!N$3),12.5-12.5*(B!L26-Params!N$3)/(Params!$B$1-Params!N$3)),"")</f>
        <v>21.30503144654088</v>
      </c>
      <c r="M26" s="2">
        <f>IF(ISNUMBER(B!M26),IF(B!M26&lt;Params!O$3,12.5+12.5*(B!M26-Params!O$3)/(Params!O$4-Params!O$3),12.5-12.5*(B!M26-Params!O$3)/(Params!$B$1-Params!O$3)),"")</f>
        <v>13.298063127690101</v>
      </c>
      <c r="N26" s="2">
        <f>IF(ISNUMBER(B!N26),IF(B!N26&lt;Params!P$3,12.5+12.5*(B!N26-Params!P$3)/(Params!P$4-Params!P$3),12.5-12.5*(B!N26-Params!P$3)/(Params!$B$1-Params!P$3)),"")</f>
        <v>12.991352201257861</v>
      </c>
    </row>
    <row r="27" spans="1:14" x14ac:dyDescent="0.25">
      <c r="A27">
        <v>26</v>
      </c>
      <c r="B27" s="1" t="s">
        <v>45</v>
      </c>
      <c r="C27" s="2">
        <f>IF(ISNUMBER(B!C27),IF(B!C27&lt;Params!E$3,12.5+12.5*(B!C27-Params!E$3)/(Params!E$4-Params!E$3),12.5-12.5*(B!C27-Params!E$3)/(Params!$B$1-Params!E$3)),"")</f>
        <v>21.864754098360656</v>
      </c>
      <c r="D27" s="2">
        <f>IF(ISNUMBER(B!D27),IF(B!D27&lt;Params!F$3,12.5+12.5*(B!D27-Params!F$3)/(Params!F$4-Params!F$3),12.5-12.5*(B!D27-Params!F$3)/(Params!$B$1-Params!F$3)),"")</f>
        <v>20.14642082429501</v>
      </c>
      <c r="E27" s="2">
        <f>IF(ISNUMBER(B!E27),IF(B!E27&lt;Params!G$3,12.5+12.5*(B!E27-Params!G$3)/(Params!G$4-Params!G$3),12.5-12.5*(B!E27-Params!G$3)/(Params!$B$1-Params!G$3)),"")</f>
        <v>11.802575107296137</v>
      </c>
      <c r="F27" s="2" t="str">
        <f>IF(ISNUMBER(B!F27),IF(B!F27&lt;Params!H$3,12.5+12.5*(B!F27-Params!H$3)/(Params!H$4-Params!H$3),12.5-12.5*(B!F27-Params!H$3)/(Params!$B$1-Params!H$3)),"")</f>
        <v/>
      </c>
      <c r="G27" s="2">
        <f>IF(ISNUMBER(B!G27),IF(B!G27&lt;Params!I$3,12.5+12.5*(B!G27-Params!I$3)/(Params!I$4-Params!I$3),12.5-12.5*(B!G27-Params!I$3)/(Params!$B$1-Params!I$3)),"")</f>
        <v>19.696387394312069</v>
      </c>
      <c r="H27" s="2">
        <f>IF(ISNUMBER(B!H27),IF(B!H27&lt;Params!J$3,12.5+12.5*(B!H27-Params!J$3)/(Params!J$4-Params!J$3),12.5-12.5*(B!H27-Params!J$3)/(Params!$B$1-Params!J$3)),"")</f>
        <v>19.663742690058481</v>
      </c>
      <c r="I27" s="2">
        <f>IF(ISNUMBER(B!I27),IF(B!I27&lt;Params!K$3,12.5+12.5*(B!I27-Params!K$3)/(Params!K$4-Params!K$3),12.5-12.5*(B!I27-Params!K$3)/(Params!$B$1-Params!K$3)),"")</f>
        <v>16.491905813097866</v>
      </c>
      <c r="J27" s="2">
        <f>IF(ISNUMBER(B!J27),IF(B!J27&lt;Params!L$3,12.5+12.5*(B!J27-Params!L$3)/(Params!L$4-Params!L$3),12.5-12.5*(B!J27-Params!L$3)/(Params!$B$1-Params!L$3)),"")</f>
        <v>14.828535139712109</v>
      </c>
      <c r="K27" s="2">
        <f>IF(ISNUMBER(B!K27),IF(B!K27&lt;Params!M$3,12.5+12.5*(B!K27-Params!M$3)/(Params!M$4-Params!M$3),12.5-12.5*(B!K27-Params!M$3)/(Params!$B$1-Params!M$3)),"")</f>
        <v>16.894693200663351</v>
      </c>
      <c r="L27" s="2">
        <f>IF(ISNUMBER(B!L27),IF(B!L27&lt;Params!N$3,12.5+12.5*(B!L27-Params!N$3)/(Params!N$4-Params!N$3),12.5-12.5*(B!L27-Params!N$3)/(Params!$B$1-Params!N$3)),"")</f>
        <v>17.120894479385043</v>
      </c>
      <c r="M27" s="2">
        <f>IF(ISNUMBER(B!M27),IF(B!M27&lt;Params!O$3,12.5+12.5*(B!M27-Params!O$3)/(Params!O$4-Params!O$3),12.5-12.5*(B!M27-Params!O$3)/(Params!$B$1-Params!O$3)),"")</f>
        <v>17.010401721664277</v>
      </c>
      <c r="N27" s="2">
        <f>IF(ISNUMBER(B!N27),IF(B!N27&lt;Params!P$3,12.5+12.5*(B!N27-Params!P$3)/(Params!P$4-Params!P$3),12.5-12.5*(B!N27-Params!P$3)/(Params!$B$1-Params!P$3)),"")</f>
        <v>11.706497386109037</v>
      </c>
    </row>
    <row r="28" spans="1:14" x14ac:dyDescent="0.25">
      <c r="A28">
        <v>27</v>
      </c>
      <c r="B28" s="1" t="s">
        <v>46</v>
      </c>
      <c r="C28" s="2">
        <f>IF(ISNUMBER(B!C28),IF(B!C28&lt;Params!E$3,12.5+12.5*(B!C28-Params!E$3)/(Params!E$4-Params!E$3),12.5-12.5*(B!C28-Params!E$3)/(Params!$B$1-Params!E$3)),"")</f>
        <v>22.66393442622951</v>
      </c>
      <c r="D28" s="2">
        <f>IF(ISNUMBER(B!D28),IF(B!D28&lt;Params!F$3,12.5+12.5*(B!D28-Params!F$3)/(Params!F$4-Params!F$3),12.5-12.5*(B!D28-Params!F$3)/(Params!$B$1-Params!F$3)),"")</f>
        <v>9.0949820788530467</v>
      </c>
      <c r="E28" s="2">
        <f>IF(ISNUMBER(B!E28),IF(B!E28&lt;Params!G$3,12.5+12.5*(B!E28-Params!G$3)/(Params!G$4-Params!G$3),12.5-12.5*(B!E28-Params!G$3)/(Params!$B$1-Params!G$3)),"")</f>
        <v>3.8447782546494995</v>
      </c>
      <c r="F28" s="2">
        <f>IF(ISNUMBER(B!F28),IF(B!F28&lt;Params!H$3,12.5+12.5*(B!F28-Params!H$3)/(Params!H$4-Params!H$3),12.5-12.5*(B!F28-Params!H$3)/(Params!$B$1-Params!H$3)),"")</f>
        <v>11.775528978840846</v>
      </c>
      <c r="G28" s="2">
        <f>IF(ISNUMBER(B!G28),IF(B!G28&lt;Params!I$3,12.5+12.5*(B!G28-Params!I$3)/(Params!I$4-Params!I$3),12.5-12.5*(B!G28-Params!I$3)/(Params!$B$1-Params!I$3)),"")</f>
        <v>17.496156802459645</v>
      </c>
      <c r="H28" s="2">
        <f>IF(ISNUMBER(B!H28),IF(B!H28&lt;Params!J$3,12.5+12.5*(B!H28-Params!J$3)/(Params!J$4-Params!J$3),12.5-12.5*(B!H28-Params!J$3)/(Params!$B$1-Params!J$3)),"")</f>
        <v>19.809941520467838</v>
      </c>
      <c r="I28" s="2">
        <f>IF(ISNUMBER(B!I28),IF(B!I28&lt;Params!K$3,12.5+12.5*(B!I28-Params!K$3)/(Params!K$4-Params!K$3),12.5-12.5*(B!I28-Params!K$3)/(Params!$B$1-Params!K$3)),"")</f>
        <v>8.4310850439882685</v>
      </c>
      <c r="J28" s="2">
        <f>IF(ISNUMBER(B!J28),IF(B!J28&lt;Params!L$3,12.5+12.5*(B!J28-Params!L$3)/(Params!L$4-Params!L$3),12.5-12.5*(B!J28-Params!L$3)/(Params!$B$1-Params!L$3)),"")</f>
        <v>16.754868755292126</v>
      </c>
      <c r="K28" s="2">
        <f>IF(ISNUMBER(B!K28),IF(B!K28&lt;Params!M$3,12.5+12.5*(B!K28-Params!M$3)/(Params!M$4-Params!M$3),12.5-12.5*(B!K28-Params!M$3)/(Params!$B$1-Params!M$3)),"")</f>
        <v>16.09660033167496</v>
      </c>
      <c r="L28" s="2">
        <f>IF(ISNUMBER(B!L28),IF(B!L28&lt;Params!N$3,12.5+12.5*(B!L28-Params!N$3)/(Params!N$4-Params!N$3),12.5-12.5*(B!L28-Params!N$3)/(Params!$B$1-Params!N$3)),"")</f>
        <v>16.13382250174703</v>
      </c>
      <c r="M28" s="2">
        <f>IF(ISNUMBER(B!M28),IF(B!M28&lt;Params!O$3,12.5+12.5*(B!M28-Params!O$3)/(Params!O$4-Params!O$3),12.5-12.5*(B!M28-Params!O$3)/(Params!$B$1-Params!O$3)),"")</f>
        <v>17.92503586800574</v>
      </c>
      <c r="N28" s="2">
        <f>IF(ISNUMBER(B!N28),IF(B!N28&lt;Params!P$3,12.5+12.5*(B!N28-Params!P$3)/(Params!P$4-Params!P$3),12.5-12.5*(B!N28-Params!P$3)/(Params!$B$1-Params!P$3)),"")</f>
        <v>20.391116352201259</v>
      </c>
    </row>
    <row r="29" spans="1:14" x14ac:dyDescent="0.25">
      <c r="A29">
        <v>28</v>
      </c>
      <c r="B29" s="1" t="s">
        <v>47</v>
      </c>
      <c r="C29" s="2">
        <f>IF(ISNUMBER(B!C29),IF(B!C29&lt;Params!E$3,12.5+12.5*(B!C29-Params!E$3)/(Params!E$4-Params!E$3),12.5-12.5*(B!C29-Params!E$3)/(Params!$B$1-Params!E$3)),"")</f>
        <v>15.76844262295082</v>
      </c>
      <c r="D29" s="2">
        <f>IF(ISNUMBER(B!D29),IF(B!D29&lt;Params!F$3,12.5+12.5*(B!D29-Params!F$3)/(Params!F$4-Params!F$3),12.5-12.5*(B!D29-Params!F$3)/(Params!$B$1-Params!F$3)),"")</f>
        <v>19.685466377440349</v>
      </c>
      <c r="E29" s="2" t="str">
        <f>IF(ISNUMBER(B!E29),IF(B!E29&lt;Params!G$3,12.5+12.5*(B!E29-Params!G$3)/(Params!G$4-Params!G$3),12.5-12.5*(B!E29-Params!G$3)/(Params!$B$1-Params!G$3)),"")</f>
        <v/>
      </c>
      <c r="F29" s="2" t="str">
        <f>IF(ISNUMBER(B!F29),IF(B!F29&lt;Params!H$3,12.5+12.5*(B!F29-Params!H$3)/(Params!H$4-Params!H$3),12.5-12.5*(B!F29-Params!H$3)/(Params!$B$1-Params!H$3)),"")</f>
        <v/>
      </c>
      <c r="G29" s="2">
        <f>IF(ISNUMBER(B!G29),IF(B!G29&lt;Params!I$3,12.5+12.5*(B!G29-Params!I$3)/(Params!I$4-Params!I$3),12.5-12.5*(B!G29-Params!I$3)/(Params!$B$1-Params!I$3)),"")</f>
        <v>17.515372790161415</v>
      </c>
      <c r="H29" s="2">
        <f>IF(ISNUMBER(B!H29),IF(B!H29&lt;Params!J$3,12.5+12.5*(B!H29-Params!J$3)/(Params!J$4-Params!J$3),12.5-12.5*(B!H29-Params!J$3)/(Params!$B$1-Params!J$3)),"")</f>
        <v>22.230344379467187</v>
      </c>
      <c r="I29" s="2">
        <f>IF(ISNUMBER(B!I29),IF(B!I29&lt;Params!K$3,12.5+12.5*(B!I29-Params!K$3)/(Params!K$4-Params!K$3),12.5-12.5*(B!I29-Params!K$3)/(Params!$B$1-Params!K$3)),"")</f>
        <v>15.13980868285504</v>
      </c>
      <c r="J29" s="2">
        <f>IF(ISNUMBER(B!J29),IF(B!J29&lt;Params!L$3,12.5+12.5*(B!J29-Params!L$3)/(Params!L$4-Params!L$3),12.5-12.5*(B!J29-Params!L$3)/(Params!$B$1-Params!L$3)),"")</f>
        <v>16.649026248941574</v>
      </c>
      <c r="K29" s="2">
        <f>IF(ISNUMBER(B!K29),IF(B!K29&lt;Params!M$3,12.5+12.5*(B!K29-Params!M$3)/(Params!M$4-Params!M$3),12.5-12.5*(B!K29-Params!M$3)/(Params!$B$1-Params!M$3)),"")</f>
        <v>20.035240464344941</v>
      </c>
      <c r="L29" s="2">
        <f>IF(ISNUMBER(B!L29),IF(B!L29&lt;Params!N$3,12.5+12.5*(B!L29-Params!N$3)/(Params!N$4-Params!N$3),12.5-12.5*(B!L29-Params!N$3)/(Params!$B$1-Params!N$3)),"")</f>
        <v>16.972396925227116</v>
      </c>
      <c r="M29" s="2">
        <f>IF(ISNUMBER(B!M29),IF(B!M29&lt;Params!O$3,12.5+12.5*(B!M29-Params!O$3)/(Params!O$4-Params!O$3),12.5-12.5*(B!M29-Params!O$3)/(Params!$B$1-Params!O$3)),"")</f>
        <v>14.401004304160688</v>
      </c>
      <c r="N29" s="2">
        <f>IF(ISNUMBER(B!N29),IF(B!N29&lt;Params!P$3,12.5+12.5*(B!N29-Params!P$3)/(Params!P$4-Params!P$3),12.5-12.5*(B!N29-Params!P$3)/(Params!$B$1-Params!P$3)),"")</f>
        <v>8.4951456310679614</v>
      </c>
    </row>
    <row r="30" spans="1:14" x14ac:dyDescent="0.25">
      <c r="A30">
        <v>29</v>
      </c>
      <c r="B30" s="1" t="s">
        <v>48</v>
      </c>
      <c r="C30" s="2">
        <f>IF(ISNUMBER(B!C30),IF(B!C30&lt;Params!E$3,12.5+12.5*(B!C30-Params!E$3)/(Params!E$4-Params!E$3),12.5-12.5*(B!C30-Params!E$3)/(Params!$B$1-Params!E$3)),"")</f>
        <v>21.178278688524593</v>
      </c>
      <c r="D30" s="2">
        <f>IF(ISNUMBER(B!D30),IF(B!D30&lt;Params!F$3,12.5+12.5*(B!D30-Params!F$3)/(Params!F$4-Params!F$3),12.5-12.5*(B!D30-Params!F$3)/(Params!$B$1-Params!F$3)),"")</f>
        <v>18.790672451193061</v>
      </c>
      <c r="E30" s="2">
        <f>IF(ISNUMBER(B!E30),IF(B!E30&lt;Params!G$3,12.5+12.5*(B!E30-Params!G$3)/(Params!G$4-Params!G$3),12.5-12.5*(B!E30-Params!G$3)/(Params!$B$1-Params!G$3)),"")</f>
        <v>9.996423462088698</v>
      </c>
      <c r="F30" s="2">
        <f>IF(ISNUMBER(B!F30),IF(B!F30&lt;Params!H$3,12.5+12.5*(B!F30-Params!H$3)/(Params!H$4-Params!H$3),12.5-12.5*(B!F30-Params!H$3)/(Params!$B$1-Params!H$3)),"")</f>
        <v>12.120515179392825</v>
      </c>
      <c r="G30" s="2">
        <f>IF(ISNUMBER(B!G30),IF(B!G30&lt;Params!I$3,12.5+12.5*(B!G30-Params!I$3)/(Params!I$4-Params!I$3),12.5-12.5*(B!G30-Params!I$3)/(Params!$B$1-Params!I$3)),"")</f>
        <v>0.2939142461964046</v>
      </c>
      <c r="H30" s="2">
        <f>IF(ISNUMBER(B!H30),IF(B!H30&lt;Params!J$3,12.5+12.5*(B!H30-Params!J$3)/(Params!J$4-Params!J$3),12.5-12.5*(B!H30-Params!J$3)/(Params!$B$1-Params!J$3)),"")</f>
        <v>17.600714749837557</v>
      </c>
      <c r="I30" s="2">
        <f>IF(ISNUMBER(B!I30),IF(B!I30&lt;Params!K$3,12.5+12.5*(B!I30-Params!K$3)/(Params!K$4-Params!K$3),12.5-12.5*(B!I30-Params!K$3)/(Params!$B$1-Params!K$3)),"")</f>
        <v>18.846578366445918</v>
      </c>
      <c r="J30" s="2">
        <f>IF(ISNUMBER(B!J30),IF(B!J30&lt;Params!L$3,12.5+12.5*(B!J30-Params!L$3)/(Params!L$4-Params!L$3),12.5-12.5*(B!J30-Params!L$3)/(Params!$B$1-Params!L$3)),"")</f>
        <v>7.2559558396281236</v>
      </c>
      <c r="K30" s="2" t="str">
        <f>IF(ISNUMBER(B!K30),IF(B!K30&lt;Params!M$3,12.5+12.5*(B!K30-Params!M$3)/(Params!M$4-Params!M$3),12.5-12.5*(B!K30-Params!M$3)/(Params!$B$1-Params!M$3)),"")</f>
        <v/>
      </c>
      <c r="L30" s="2">
        <f>IF(ISNUMBER(B!L30),IF(B!L30&lt;Params!N$3,12.5+12.5*(B!L30-Params!N$3)/(Params!N$4-Params!N$3),12.5-12.5*(B!L30-Params!N$3)/(Params!$B$1-Params!N$3)),"")</f>
        <v>15.443745632424879</v>
      </c>
      <c r="M30" s="2">
        <f>IF(ISNUMBER(B!M30),IF(B!M30&lt;Params!O$3,12.5+12.5*(B!M30-Params!O$3)/(Params!O$4-Params!O$3),12.5-12.5*(B!M30-Params!O$3)/(Params!$B$1-Params!O$3)),"")</f>
        <v>22.139526542324248</v>
      </c>
      <c r="N30" s="2">
        <f>IF(ISNUMBER(B!N30),IF(B!N30&lt;Params!P$3,12.5+12.5*(B!N30-Params!P$3)/(Params!P$4-Params!P$3),12.5-12.5*(B!N30-Params!P$3)/(Params!$B$1-Params!P$3)),"")</f>
        <v>22.277908805031444</v>
      </c>
    </row>
    <row r="31" spans="1:14" x14ac:dyDescent="0.25">
      <c r="A31">
        <v>30</v>
      </c>
      <c r="B31" s="1" t="s">
        <v>49</v>
      </c>
      <c r="C31" s="2">
        <f>IF(ISNUMBER(B!C31),IF(B!C31&lt;Params!E$3,12.5+12.5*(B!C31-Params!E$3)/(Params!E$4-Params!E$3),12.5-12.5*(B!C31-Params!E$3)/(Params!$B$1-Params!E$3)),"")</f>
        <v>19.405737704918032</v>
      </c>
      <c r="D31" s="2">
        <f>IF(ISNUMBER(B!D31),IF(B!D31&lt;Params!F$3,12.5+12.5*(B!D31-Params!F$3)/(Params!F$4-Params!F$3),12.5-12.5*(B!D31-Params!F$3)/(Params!$B$1-Params!F$3)),"")</f>
        <v>16.223788864786695</v>
      </c>
      <c r="E31" s="2">
        <f>IF(ISNUMBER(B!E31),IF(B!E31&lt;Params!G$3,12.5+12.5*(B!E31-Params!G$3)/(Params!G$4-Params!G$3),12.5-12.5*(B!E31-Params!G$3)/(Params!$B$1-Params!G$3)),"")</f>
        <v>13.367693110647181</v>
      </c>
      <c r="F31" s="2">
        <f>IF(ISNUMBER(B!F31),IF(B!F31&lt;Params!H$3,12.5+12.5*(B!F31-Params!H$3)/(Params!H$4-Params!H$3),12.5-12.5*(B!F31-Params!H$3)/(Params!$B$1-Params!H$3)),"")</f>
        <v>16.649879129734085</v>
      </c>
      <c r="G31" s="2">
        <f>IF(ISNUMBER(B!G31),IF(B!G31&lt;Params!I$3,12.5+12.5*(B!G31-Params!I$3)/(Params!I$4-Params!I$3),12.5-12.5*(B!G31-Params!I$3)/(Params!$B$1-Params!I$3)),"")</f>
        <v>15.536126056879324</v>
      </c>
      <c r="H31" s="2">
        <f>IF(ISNUMBER(B!H31),IF(B!H31&lt;Params!J$3,12.5+12.5*(B!H31-Params!J$3)/(Params!J$4-Params!J$3),12.5-12.5*(B!H31-Params!J$3)/(Params!$B$1-Params!J$3)),"")</f>
        <v>17.259584145549056</v>
      </c>
      <c r="I31" s="2">
        <f>IF(ISNUMBER(B!I31),IF(B!I31&lt;Params!K$3,12.5+12.5*(B!I31-Params!K$3)/(Params!K$4-Params!K$3),12.5-12.5*(B!I31-Params!K$3)/(Params!$B$1-Params!K$3)),"")</f>
        <v>8.3699902248289355</v>
      </c>
      <c r="J31" s="2">
        <f>IF(ISNUMBER(B!J31),IF(B!J31&lt;Params!L$3,12.5+12.5*(B!J31-Params!L$3)/(Params!L$4-Params!L$3),12.5-12.5*(B!J31-Params!L$3)/(Params!$B$1-Params!L$3)),"")</f>
        <v>20.205334462320067</v>
      </c>
      <c r="K31" s="2">
        <f>IF(ISNUMBER(B!K31),IF(B!K31&lt;Params!M$3,12.5+12.5*(B!K31-Params!M$3)/(Params!M$4-Params!M$3),12.5-12.5*(B!K31-Params!M$3)/(Params!$B$1-Params!M$3)),"")</f>
        <v>14.53150912106136</v>
      </c>
      <c r="L31" s="2">
        <f>IF(ISNUMBER(B!L31),IF(B!L31&lt;Params!N$3,12.5+12.5*(B!L31-Params!N$3)/(Params!N$4-Params!N$3),12.5-12.5*(B!L31-Params!N$3)/(Params!$B$1-Params!N$3)),"")</f>
        <v>15.880503144654089</v>
      </c>
      <c r="M31" s="2">
        <f>IF(ISNUMBER(B!M31),IF(B!M31&lt;Params!O$3,12.5+12.5*(B!M31-Params!O$3)/(Params!O$4-Params!O$3),12.5-12.5*(B!M31-Params!O$3)/(Params!$B$1-Params!O$3)),"")</f>
        <v>5.456026058631922</v>
      </c>
      <c r="N31" s="2">
        <f>IF(ISNUMBER(B!N31),IF(B!N31&lt;Params!P$3,12.5+12.5*(B!N31-Params!P$3)/(Params!P$4-Params!P$3),12.5-12.5*(B!N31-Params!P$3)/(Params!$B$1-Params!P$3)),"")</f>
        <v>14.376965408805031</v>
      </c>
    </row>
    <row r="32" spans="1:14" x14ac:dyDescent="0.25">
      <c r="A32">
        <v>31</v>
      </c>
      <c r="B32" s="1" t="s">
        <v>50</v>
      </c>
      <c r="C32" s="2">
        <f>IF(ISNUMBER(B!C32),IF(B!C32&lt;Params!E$3,12.5+12.5*(B!C32-Params!E$3)/(Params!E$4-Params!E$3),12.5-12.5*(B!C32-Params!E$3)/(Params!$B$1-Params!E$3)),"")</f>
        <v>20.368852459016395</v>
      </c>
      <c r="D32" s="2">
        <f>IF(ISNUMBER(B!D32),IF(B!D32&lt;Params!F$3,12.5+12.5*(B!D32-Params!F$3)/(Params!F$4-Params!F$3),12.5-12.5*(B!D32-Params!F$3)/(Params!$B$1-Params!F$3)),"")</f>
        <v>17.841648590021691</v>
      </c>
      <c r="E32" s="2">
        <f>IF(ISNUMBER(B!E32),IF(B!E32&lt;Params!G$3,12.5+12.5*(B!E32-Params!G$3)/(Params!G$4-Params!G$3),12.5-12.5*(B!E32-Params!G$3)/(Params!$B$1-Params!G$3)),"")</f>
        <v>20.531054279749476</v>
      </c>
      <c r="F32" s="2">
        <f>IF(ISNUMBER(B!F32),IF(B!F32&lt;Params!H$3,12.5+12.5*(B!F32-Params!H$3)/(Params!H$4-Params!H$3),12.5-12.5*(B!F32-Params!H$3)/(Params!$B$1-Params!H$3)),"")</f>
        <v>7.1527138914443427</v>
      </c>
      <c r="G32" s="2">
        <f>IF(ISNUMBER(B!G32),IF(B!G32&lt;Params!I$3,12.5+12.5*(B!G32-Params!I$3)/(Params!I$4-Params!I$3),12.5-12.5*(B!G32-Params!I$3)/(Params!$B$1-Params!I$3)),"")</f>
        <v>12.059128630705395</v>
      </c>
      <c r="H32" s="2">
        <f>IF(ISNUMBER(B!H32),IF(B!H32&lt;Params!J$3,12.5+12.5*(B!H32-Params!J$3)/(Params!J$4-Params!J$3),12.5-12.5*(B!H32-Params!J$3)/(Params!$B$1-Params!J$3)),"")</f>
        <v>21.30441845354126</v>
      </c>
      <c r="I32" s="2">
        <f>IF(ISNUMBER(B!I32),IF(B!I32&lt;Params!K$3,12.5+12.5*(B!I32-Params!K$3)/(Params!K$4-Params!K$3),12.5-12.5*(B!I32-Params!K$3)/(Params!$B$1-Params!K$3)),"")</f>
        <v>3.1769305962854357</v>
      </c>
      <c r="J32" s="2">
        <f>IF(ISNUMBER(B!J32),IF(B!J32&lt;Params!L$3,12.5+12.5*(B!J32-Params!L$3)/(Params!L$4-Params!L$3),12.5-12.5*(B!J32-Params!L$3)/(Params!$B$1-Params!L$3)),"")</f>
        <v>19.072819644369179</v>
      </c>
      <c r="K32" s="2">
        <f>IF(ISNUMBER(B!K32),IF(B!K32&lt;Params!M$3,12.5+12.5*(B!K32-Params!M$3)/(Params!M$4-Params!M$3),12.5-12.5*(B!K32-Params!M$3)/(Params!$B$1-Params!M$3)),"")</f>
        <v>17.464759535655059</v>
      </c>
      <c r="L32" s="2">
        <f>IF(ISNUMBER(B!L32),IF(B!L32&lt;Params!N$3,12.5+12.5*(B!L32-Params!N$3)/(Params!N$4-Params!N$3),12.5-12.5*(B!L32-Params!N$3)/(Params!$B$1-Params!N$3)),"")</f>
        <v>1.5692640692640687</v>
      </c>
      <c r="M32" s="2">
        <f>IF(ISNUMBER(B!M32),IF(B!M32&lt;Params!O$3,12.5+12.5*(B!M32-Params!O$3)/(Params!O$4-Params!O$3),12.5-12.5*(B!M32-Params!O$3)/(Params!$B$1-Params!O$3)),"")</f>
        <v>20.462697274031562</v>
      </c>
      <c r="N32" s="2">
        <f>IF(ISNUMBER(B!N32),IF(B!N32&lt;Params!P$3,12.5+12.5*(B!N32-Params!P$3)/(Params!P$4-Params!P$3),12.5-12.5*(B!N32-Params!P$3)/(Params!$B$1-Params!P$3)),"")</f>
        <v>3.83681852128454</v>
      </c>
    </row>
    <row r="33" spans="1:14" x14ac:dyDescent="0.25">
      <c r="A33">
        <v>32</v>
      </c>
      <c r="B33" s="1" t="s">
        <v>51</v>
      </c>
      <c r="C33" s="2">
        <f>IF(ISNUMBER(B!C33),IF(B!C33&lt;Params!E$3,12.5+12.5*(B!C33-Params!E$3)/(Params!E$4-Params!E$3),12.5-12.5*(B!C33-Params!E$3)/(Params!$B$1-Params!E$3)),"")</f>
        <v>17.78688524590164</v>
      </c>
      <c r="D33" s="2">
        <f>IF(ISNUMBER(B!D33),IF(B!D33&lt;Params!F$3,12.5+12.5*(B!D33-Params!F$3)/(Params!F$4-Params!F$3),12.5-12.5*(B!D33-Params!F$3)/(Params!$B$1-Params!F$3)),"")</f>
        <v>19.983731019522779</v>
      </c>
      <c r="E33" s="2">
        <f>IF(ISNUMBER(B!E33),IF(B!E33&lt;Params!G$3,12.5+12.5*(B!E33-Params!G$3)/(Params!G$4-Params!G$3),12.5-12.5*(B!E33-Params!G$3)/(Params!$B$1-Params!G$3)),"")</f>
        <v>9.4957081545064383</v>
      </c>
      <c r="F33" s="2" t="str">
        <f>IF(ISNUMBER(B!F33),IF(B!F33&lt;Params!H$3,12.5+12.5*(B!F33-Params!H$3)/(Params!H$4-Params!H$3),12.5-12.5*(B!F33-Params!H$3)/(Params!$B$1-Params!H$3)),"")</f>
        <v/>
      </c>
      <c r="G33" s="2" t="str">
        <f>IF(ISNUMBER(B!G33),IF(B!G33&lt;Params!I$3,12.5+12.5*(B!G33-Params!I$3)/(Params!I$4-Params!I$3),12.5-12.5*(B!G33-Params!I$3)/(Params!$B$1-Params!I$3)),"")</f>
        <v/>
      </c>
      <c r="H33" s="2">
        <f>IF(ISNUMBER(B!H33),IF(B!H33&lt;Params!J$3,12.5+12.5*(B!H33-Params!J$3)/(Params!J$4-Params!J$3),12.5-12.5*(B!H33-Params!J$3)/(Params!$B$1-Params!J$3)),"")</f>
        <v>18.412930474333983</v>
      </c>
      <c r="I33" s="2">
        <f>IF(ISNUMBER(B!I33),IF(B!I33&lt;Params!K$3,12.5+12.5*(B!I33-Params!K$3)/(Params!K$4-Params!K$3),12.5-12.5*(B!I33-Params!K$3)/(Params!$B$1-Params!K$3)),"")</f>
        <v>14.164827078734364</v>
      </c>
      <c r="J33" s="2">
        <f>IF(ISNUMBER(B!J33),IF(B!J33&lt;Params!L$3,12.5+12.5*(B!J33-Params!L$3)/(Params!L$4-Params!L$3),12.5-12.5*(B!J33-Params!L$3)/(Params!$B$1-Params!L$3)),"")</f>
        <v>17.813293818797629</v>
      </c>
      <c r="K33" s="2">
        <f>IF(ISNUMBER(B!K33),IF(B!K33&lt;Params!M$3,12.5+12.5*(B!K33-Params!M$3)/(Params!M$4-Params!M$3),12.5-12.5*(B!K33-Params!M$3)/(Params!$B$1-Params!M$3)),"")</f>
        <v>16.718490878938638</v>
      </c>
      <c r="L33" s="2">
        <f>IF(ISNUMBER(B!L33),IF(B!L33&lt;Params!N$3,12.5+12.5*(B!L33-Params!N$3)/(Params!N$4-Params!N$3),12.5-12.5*(B!L33-Params!N$3)/(Params!$B$1-Params!N$3)),"")</f>
        <v>5.808080808080808</v>
      </c>
      <c r="M33" s="2">
        <f>IF(ISNUMBER(B!M33),IF(B!M33&lt;Params!O$3,12.5+12.5*(B!M33-Params!O$3)/(Params!O$4-Params!O$3),12.5-12.5*(B!M33-Params!O$3)/(Params!$B$1-Params!O$3)),"")</f>
        <v>16.983500717360116</v>
      </c>
      <c r="N33" s="2">
        <f>IF(ISNUMBER(B!N33),IF(B!N33&lt;Params!P$3,12.5+12.5*(B!N33-Params!P$3)/(Params!P$4-Params!P$3),12.5-12.5*(B!N33-Params!P$3)/(Params!$B$1-Params!P$3)),"")</f>
        <v>21.000393081761004</v>
      </c>
    </row>
    <row r="34" spans="1:14" x14ac:dyDescent="0.25">
      <c r="A34">
        <v>33</v>
      </c>
      <c r="B34" s="1" t="s">
        <v>52</v>
      </c>
      <c r="C34" s="2">
        <f>IF(ISNUMBER(B!C34),IF(B!C34&lt;Params!E$3,12.5+12.5*(B!C34-Params!E$3)/(Params!E$4-Params!E$3),12.5-12.5*(B!C34-Params!E$3)/(Params!$B$1-Params!E$3)),"")</f>
        <v>18.17622950819672</v>
      </c>
      <c r="D34" s="2">
        <f>IF(ISNUMBER(B!D34),IF(B!D34&lt;Params!F$3,12.5+12.5*(B!D34-Params!F$3)/(Params!F$4-Params!F$3),12.5-12.5*(B!D34-Params!F$3)/(Params!$B$1-Params!F$3)),"")</f>
        <v>14.325741142443963</v>
      </c>
      <c r="E34" s="2">
        <f>IF(ISNUMBER(B!E34),IF(B!E34&lt;Params!G$3,12.5+12.5*(B!E34-Params!G$3)/(Params!G$4-Params!G$3),12.5-12.5*(B!E34-Params!G$3)/(Params!$B$1-Params!G$3)),"")</f>
        <v>13.772181628392484</v>
      </c>
      <c r="F34" s="2">
        <f>IF(ISNUMBER(B!F34),IF(B!F34&lt;Params!H$3,12.5+12.5*(B!F34-Params!H$3)/(Params!H$4-Params!H$3),12.5-12.5*(B!F34-Params!H$3)/(Params!$B$1-Params!H$3)),"")</f>
        <v>8.2336706531738741</v>
      </c>
      <c r="G34" s="2">
        <f>IF(ISNUMBER(B!G34),IF(B!G34&lt;Params!I$3,12.5+12.5*(B!G34-Params!I$3)/(Params!I$4-Params!I$3),12.5-12.5*(B!G34-Params!I$3)/(Params!$B$1-Params!I$3)),"")</f>
        <v>16.487317448116833</v>
      </c>
      <c r="H34" s="2">
        <f>IF(ISNUMBER(B!H34),IF(B!H34&lt;Params!J$3,12.5+12.5*(B!H34-Params!J$3)/(Params!J$4-Params!J$3),12.5-12.5*(B!H34-Params!J$3)/(Params!$B$1-Params!J$3)),"")</f>
        <v>15.18843404808317</v>
      </c>
      <c r="I34" s="2">
        <f>IF(ISNUMBER(B!I34),IF(B!I34&lt;Params!K$3,12.5+12.5*(B!I34-Params!K$3)/(Params!K$4-Params!K$3),12.5-12.5*(B!I34-Params!K$3)/(Params!$B$1-Params!K$3)),"")</f>
        <v>12.402248289345064</v>
      </c>
      <c r="J34" s="2">
        <f>IF(ISNUMBER(B!J34),IF(B!J34&lt;Params!L$3,12.5+12.5*(B!J34-Params!L$3)/(Params!L$4-Params!L$3),12.5-12.5*(B!J34-Params!L$3)/(Params!$B$1-Params!L$3)),"")</f>
        <v>8.0694363742010466</v>
      </c>
      <c r="K34" s="2">
        <f>IF(ISNUMBER(B!K34),IF(B!K34&lt;Params!M$3,12.5+12.5*(B!K34-Params!M$3)/(Params!M$4-Params!M$3),12.5-12.5*(B!K34-Params!M$3)/(Params!$B$1-Params!M$3)),"")</f>
        <v>11.862549800796813</v>
      </c>
      <c r="L34" s="2">
        <f>IF(ISNUMBER(B!L34),IF(B!L34&lt;Params!N$3,12.5+12.5*(B!L34-Params!N$3)/(Params!N$4-Params!N$3),12.5-12.5*(B!L34-Params!N$3)/(Params!$B$1-Params!N$3)),"")</f>
        <v>15.959119496855346</v>
      </c>
      <c r="M34" s="2">
        <f>IF(ISNUMBER(B!M34),IF(B!M34&lt;Params!O$3,12.5+12.5*(B!M34-Params!O$3)/(Params!O$4-Params!O$3),12.5-12.5*(B!M34-Params!O$3)/(Params!$B$1-Params!O$3)),"")</f>
        <v>15.459110473457676</v>
      </c>
      <c r="N34" s="2">
        <f>IF(ISNUMBER(B!N34),IF(B!N34&lt;Params!P$3,12.5+12.5*(B!N34-Params!P$3)/(Params!P$4-Params!P$3),12.5-12.5*(B!N34-Params!P$3)/(Params!$B$1-Params!P$3)),"")</f>
        <v>17.777122641509436</v>
      </c>
    </row>
    <row r="35" spans="1:14" x14ac:dyDescent="0.25">
      <c r="A35">
        <v>34</v>
      </c>
      <c r="B35" s="1" t="s">
        <v>53</v>
      </c>
      <c r="C35" s="2">
        <f>IF(ISNUMBER(B!C35),IF(B!C35&lt;Params!E$3,12.5+12.5*(B!C35-Params!E$3)/(Params!E$4-Params!E$3),12.5-12.5*(B!C35-Params!E$3)/(Params!$B$1-Params!E$3)),"")</f>
        <v>12.445681694731125</v>
      </c>
      <c r="D35" s="2">
        <f>IF(ISNUMBER(B!D35),IF(B!D35&lt;Params!F$3,12.5+12.5*(B!D35-Params!F$3)/(Params!F$4-Params!F$3),12.5-12.5*(B!D35-Params!F$3)/(Params!$B$1-Params!F$3)),"")</f>
        <v>18.989515545914678</v>
      </c>
      <c r="E35" s="2" t="str">
        <f>IF(ISNUMBER(B!E35),IF(B!E35&lt;Params!G$3,12.5+12.5*(B!E35-Params!G$3)/(Params!G$4-Params!G$3),12.5-12.5*(B!E35-Params!G$3)/(Params!$B$1-Params!G$3)),"")</f>
        <v/>
      </c>
      <c r="F35" s="2">
        <f>IF(ISNUMBER(B!F35),IF(B!F35&lt;Params!H$3,12.5+12.5*(B!F35-Params!H$3)/(Params!H$4-Params!H$3),12.5-12.5*(B!F35-Params!H$3)/(Params!$B$1-Params!H$3)),"")</f>
        <v>2.4149034038638462</v>
      </c>
      <c r="G35" s="2">
        <f>IF(ISNUMBER(B!G35),IF(B!G35&lt;Params!I$3,12.5+12.5*(B!G35-Params!I$3)/(Params!I$4-Params!I$3),12.5-12.5*(B!G35-Params!I$3)/(Params!$B$1-Params!I$3)),"")</f>
        <v>12.54803996925442</v>
      </c>
      <c r="H35" s="2">
        <f>IF(ISNUMBER(B!H35),IF(B!H35&lt;Params!J$3,12.5+12.5*(B!H35-Params!J$3)/(Params!J$4-Params!J$3),12.5-12.5*(B!H35-Params!J$3)/(Params!$B$1-Params!J$3)),"")</f>
        <v>22.8638726445744</v>
      </c>
      <c r="I35" s="2" t="str">
        <f>IF(ISNUMBER(B!I35),IF(B!I35&lt;Params!K$3,12.5+12.5*(B!I35-Params!K$3)/(Params!K$4-Params!K$3),12.5-12.5*(B!I35-Params!K$3)/(Params!$B$1-Params!K$3)),"")</f>
        <v/>
      </c>
      <c r="J35" s="2">
        <f>IF(ISNUMBER(B!J35),IF(B!J35&lt;Params!L$3,12.5+12.5*(B!J35-Params!L$3)/(Params!L$4-Params!L$3),12.5-12.5*(B!J35-Params!L$3)/(Params!$B$1-Params!L$3)),"")</f>
        <v>16.627857747671463</v>
      </c>
      <c r="K35" s="2">
        <f>IF(ISNUMBER(B!K35),IF(B!K35&lt;Params!M$3,12.5+12.5*(B!K35-Params!M$3)/(Params!M$4-Params!M$3),12.5-12.5*(B!K35-Params!M$3)/(Params!$B$1-Params!M$3)),"")</f>
        <v>4.7011952191235062</v>
      </c>
      <c r="L35" s="2">
        <f>IF(ISNUMBER(B!L35),IF(B!L35&lt;Params!N$3,12.5+12.5*(B!L35-Params!N$3)/(Params!N$4-Params!N$3),12.5-12.5*(B!L35-Params!N$3)/(Params!$B$1-Params!N$3)),"")</f>
        <v>12.076118326118326</v>
      </c>
      <c r="M35" s="2">
        <f>IF(ISNUMBER(B!M35),IF(B!M35&lt;Params!O$3,12.5+12.5*(B!M35-Params!O$3)/(Params!O$4-Params!O$3),12.5-12.5*(B!M35-Params!O$3)/(Params!$B$1-Params!O$3)),"")</f>
        <v>20.534433285509326</v>
      </c>
      <c r="N35" s="2">
        <f>IF(ISNUMBER(B!N35),IF(B!N35&lt;Params!P$3,12.5+12.5*(B!N35-Params!P$3)/(Params!P$4-Params!P$3),12.5-12.5*(B!N35-Params!P$3)/(Params!$B$1-Params!P$3)),"")</f>
        <v>25</v>
      </c>
    </row>
    <row r="36" spans="1:14" x14ac:dyDescent="0.25">
      <c r="A36">
        <v>35</v>
      </c>
      <c r="B36" s="1" t="s">
        <v>54</v>
      </c>
      <c r="C36" s="2">
        <f>IF(ISNUMBER(B!C36),IF(B!C36&lt;Params!E$3,12.5+12.5*(B!C36-Params!E$3)/(Params!E$4-Params!E$3),12.5-12.5*(B!C36-Params!E$3)/(Params!$B$1-Params!E$3)),"")</f>
        <v>22.540983606557376</v>
      </c>
      <c r="D36" s="2">
        <f>IF(ISNUMBER(B!D36),IF(B!D36&lt;Params!F$3,12.5+12.5*(B!D36-Params!F$3)/(Params!F$4-Params!F$3),12.5-12.5*(B!D36-Params!F$3)/(Params!$B$1-Params!F$3)),"")</f>
        <v>17.046276211135215</v>
      </c>
      <c r="E36" s="2" t="str">
        <f>IF(ISNUMBER(B!E36),IF(B!E36&lt;Params!G$3,12.5+12.5*(B!E36-Params!G$3)/(Params!G$4-Params!G$3),12.5-12.5*(B!E36-Params!G$3)/(Params!$B$1-Params!G$3)),"")</f>
        <v/>
      </c>
      <c r="F36" s="2">
        <f>IF(ISNUMBER(B!F36),IF(B!F36&lt;Params!H$3,12.5+12.5*(B!F36-Params!H$3)/(Params!H$4-Params!H$3),12.5-12.5*(B!F36-Params!H$3)/(Params!$B$1-Params!H$3)),"")</f>
        <v>10.844066237350505</v>
      </c>
      <c r="G36" s="2">
        <f>IF(ISNUMBER(B!G36),IF(B!G36&lt;Params!I$3,12.5+12.5*(B!G36-Params!I$3)/(Params!I$4-Params!I$3),12.5-12.5*(B!G36-Params!I$3)/(Params!$B$1-Params!I$3)),"")</f>
        <v>19.590699461952344</v>
      </c>
      <c r="H36" s="2">
        <f>IF(ISNUMBER(B!H36),IF(B!H36&lt;Params!J$3,12.5+12.5*(B!H36-Params!J$3)/(Params!J$4-Params!J$3),12.5-12.5*(B!H36-Params!J$3)/(Params!$B$1-Params!J$3)),"")</f>
        <v>16.894087069525668</v>
      </c>
      <c r="I36" s="2">
        <f>IF(ISNUMBER(B!I36),IF(B!I36&lt;Params!K$3,12.5+12.5*(B!I36-Params!K$3)/(Params!K$4-Params!K$3),12.5-12.5*(B!I36-Params!K$3)/(Params!$B$1-Params!K$3)),"")</f>
        <v>12.573583517292127</v>
      </c>
      <c r="J36" s="2">
        <f>IF(ISNUMBER(B!J36),IF(B!J36&lt;Params!L$3,12.5+12.5*(B!J36-Params!L$3)/(Params!L$4-Params!L$3),12.5-12.5*(B!J36-Params!L$3)/(Params!$B$1-Params!L$3)),"")</f>
        <v>14.087637595258256</v>
      </c>
      <c r="K36" s="2">
        <f>IF(ISNUMBER(B!K36),IF(B!K36&lt;Params!M$3,12.5+12.5*(B!K36-Params!M$3)/(Params!M$4-Params!M$3),12.5-12.5*(B!K36-Params!M$3)/(Params!$B$1-Params!M$3)),"")</f>
        <v>15.122305140961856</v>
      </c>
      <c r="L36" s="2">
        <f>IF(ISNUMBER(B!L36),IF(B!L36&lt;Params!N$3,12.5+12.5*(B!L36-Params!N$3)/(Params!N$4-Params!N$3),12.5-12.5*(B!L36-Params!N$3)/(Params!$B$1-Params!N$3)),"")</f>
        <v>10.452741702741703</v>
      </c>
      <c r="M36" s="2">
        <f>IF(ISNUMBER(B!M36),IF(B!M36&lt;Params!O$3,12.5+12.5*(B!M36-Params!O$3)/(Params!O$4-Params!O$3),12.5-12.5*(B!M36-Params!O$3)/(Params!$B$1-Params!O$3)),"")</f>
        <v>10.474348534201955</v>
      </c>
      <c r="N36" s="2">
        <f>IF(ISNUMBER(B!N36),IF(B!N36&lt;Params!P$3,12.5+12.5*(B!N36-Params!P$3)/(Params!P$4-Params!P$3),12.5-12.5*(B!N36-Params!P$3)/(Params!$B$1-Params!P$3)),"")</f>
        <v>9.0459297983569833</v>
      </c>
    </row>
    <row r="37" spans="1:14" x14ac:dyDescent="0.25">
      <c r="A37">
        <v>36</v>
      </c>
      <c r="B37" s="1" t="s">
        <v>55</v>
      </c>
      <c r="C37" s="2">
        <f>IF(ISNUMBER(B!C37),IF(B!C37&lt;Params!E$3,12.5+12.5*(B!C37-Params!E$3)/(Params!E$4-Params!E$3),12.5-12.5*(B!C37-Params!E$3)/(Params!$B$1-Params!E$3)),"")</f>
        <v>21.321721311475407</v>
      </c>
      <c r="D37" s="2">
        <f>IF(ISNUMBER(B!D37),IF(B!D37&lt;Params!F$3,12.5+12.5*(B!D37-Params!F$3)/(Params!F$4-Params!F$3),12.5-12.5*(B!D37-Params!F$3)/(Params!$B$1-Params!F$3)),"")</f>
        <v>16.919739696312362</v>
      </c>
      <c r="E37" s="2">
        <f>IF(ISNUMBER(B!E37),IF(B!E37&lt;Params!G$3,12.5+12.5*(B!E37-Params!G$3)/(Params!G$4-Params!G$3),12.5-12.5*(B!E37-Params!G$3)/(Params!$B$1-Params!G$3)),"")</f>
        <v>7.6716738197424892</v>
      </c>
      <c r="F37" s="2">
        <f>IF(ISNUMBER(B!F37),IF(B!F37&lt;Params!H$3,12.5+12.5*(B!F37-Params!H$3)/(Params!H$4-Params!H$3),12.5-12.5*(B!F37-Params!H$3)/(Params!$B$1-Params!H$3)),"")</f>
        <v>4.7608095676172955</v>
      </c>
      <c r="G37" s="2">
        <f>IF(ISNUMBER(B!G37),IF(B!G37&lt;Params!I$3,12.5+12.5*(B!G37-Params!I$3)/(Params!I$4-Params!I$3),12.5-12.5*(B!G37-Params!I$3)/(Params!$B$1-Params!I$3)),"")</f>
        <v>12.509607993850883</v>
      </c>
      <c r="H37" s="2">
        <f>IF(ISNUMBER(B!H37),IF(B!H37&lt;Params!J$3,12.5+12.5*(B!H37-Params!J$3)/(Params!J$4-Params!J$3),12.5-12.5*(B!H37-Params!J$3)/(Params!$B$1-Params!J$3)),"")</f>
        <v>15.172189733593243</v>
      </c>
      <c r="I37" s="2">
        <f>IF(ISNUMBER(B!I37),IF(B!I37&lt;Params!K$3,12.5+12.5*(B!I37-Params!K$3)/(Params!K$4-Params!K$3),12.5-12.5*(B!I37-Params!K$3)/(Params!$B$1-Params!K$3)),"")</f>
        <v>0.48875855327468187</v>
      </c>
      <c r="J37" s="2">
        <f>IF(ISNUMBER(B!J37),IF(B!J37&lt;Params!L$3,12.5+12.5*(B!J37-Params!L$3)/(Params!L$4-Params!L$3),12.5-12.5*(B!J37-Params!L$3)/(Params!$B$1-Params!L$3)),"")</f>
        <v>17.464013547840814</v>
      </c>
      <c r="K37" s="2">
        <f>IF(ISNUMBER(B!K37),IF(B!K37&lt;Params!M$3,12.5+12.5*(B!K37-Params!M$3)/(Params!M$4-Params!M$3),12.5-12.5*(B!K37-Params!M$3)/(Params!$B$1-Params!M$3)),"")</f>
        <v>19.009121061359867</v>
      </c>
      <c r="L37" s="2">
        <f>IF(ISNUMBER(B!L37),IF(B!L37&lt;Params!N$3,12.5+12.5*(B!L37-Params!N$3)/(Params!N$4-Params!N$3),12.5-12.5*(B!L37-Params!N$3)/(Params!$B$1-Params!N$3)),"")</f>
        <v>12.012987012987013</v>
      </c>
      <c r="M37" s="2">
        <f>IF(ISNUMBER(B!M37),IF(B!M37&lt;Params!O$3,12.5+12.5*(B!M37-Params!O$3)/(Params!O$4-Params!O$3),12.5-12.5*(B!M37-Params!O$3)/(Params!$B$1-Params!O$3)),"")</f>
        <v>11.644951140065146</v>
      </c>
      <c r="N37" s="2">
        <f>IF(ISNUMBER(B!N37),IF(B!N37&lt;Params!P$3,12.5+12.5*(B!N37-Params!P$3)/(Params!P$4-Params!P$3),12.5-12.5*(B!N37-Params!P$3)/(Params!$B$1-Params!P$3)),"")</f>
        <v>14.553852201257861</v>
      </c>
    </row>
    <row r="38" spans="1:14" x14ac:dyDescent="0.25">
      <c r="A38">
        <v>37</v>
      </c>
      <c r="B38" s="1" t="s">
        <v>56</v>
      </c>
      <c r="C38" s="2">
        <f>IF(ISNUMBER(B!C38),IF(B!C38&lt;Params!E$3,12.5+12.5*(B!C38-Params!E$3)/(Params!E$4-Params!E$3),12.5-12.5*(B!C38-Params!E$3)/(Params!$B$1-Params!E$3)),"")</f>
        <v>12.316675719717544</v>
      </c>
      <c r="D38" s="2">
        <f>IF(ISNUMBER(B!D38),IF(B!D38&lt;Params!F$3,12.5+12.5*(B!D38-Params!F$3)/(Params!F$4-Params!F$3),12.5-12.5*(B!D38-Params!F$3)/(Params!$B$1-Params!F$3)),"")</f>
        <v>18.022415039768617</v>
      </c>
      <c r="E38" s="2">
        <f>IF(ISNUMBER(B!E38),IF(B!E38&lt;Params!G$3,12.5+12.5*(B!E38-Params!G$3)/(Params!G$4-Params!G$3),12.5-12.5*(B!E38-Params!G$3)/(Params!$B$1-Params!G$3)),"")</f>
        <v>8.2618025751072963</v>
      </c>
      <c r="F38" s="2">
        <f>IF(ISNUMBER(B!F38),IF(B!F38&lt;Params!H$3,12.5+12.5*(B!F38-Params!H$3)/(Params!H$4-Params!H$3),12.5-12.5*(B!F38-Params!H$3)/(Params!$B$1-Params!H$3)),"")</f>
        <v>11.304047838086477</v>
      </c>
      <c r="G38" s="2">
        <f>IF(ISNUMBER(B!G38),IF(B!G38&lt;Params!I$3,12.5+12.5*(B!G38-Params!I$3)/(Params!I$4-Params!I$3),12.5-12.5*(B!G38-Params!I$3)/(Params!$B$1-Params!I$3)),"")</f>
        <v>19.388931591083782</v>
      </c>
      <c r="H38" s="2" t="str">
        <f>IF(ISNUMBER(B!H38),IF(B!H38&lt;Params!J$3,12.5+12.5*(B!H38-Params!J$3)/(Params!J$4-Params!J$3),12.5-12.5*(B!H38-Params!J$3)/(Params!$B$1-Params!J$3)),"")</f>
        <v/>
      </c>
      <c r="I38" s="2">
        <f>IF(ISNUMBER(B!I38),IF(B!I38&lt;Params!K$3,12.5+12.5*(B!I38-Params!K$3)/(Params!K$4-Params!K$3),12.5-12.5*(B!I38-Params!K$3)/(Params!$B$1-Params!K$3)),"")</f>
        <v>0.76979472140762439</v>
      </c>
      <c r="J38" s="2">
        <f>IF(ISNUMBER(B!J38),IF(B!J38&lt;Params!L$3,12.5+12.5*(B!J38-Params!L$3)/(Params!L$4-Params!L$3),12.5-12.5*(B!J38-Params!L$3)/(Params!$B$1-Params!L$3)),"")</f>
        <v>17.654530059271803</v>
      </c>
      <c r="K38" s="2">
        <f>IF(ISNUMBER(B!K38),IF(B!K38&lt;Params!M$3,12.5+12.5*(B!K38-Params!M$3)/(Params!M$4-Params!M$3),12.5-12.5*(B!K38-Params!M$3)/(Params!$B$1-Params!M$3)),"")</f>
        <v>19.081674958540631</v>
      </c>
      <c r="L38" s="2">
        <f>IF(ISNUMBER(B!L38),IF(B!L38&lt;Params!N$3,12.5+12.5*(B!L38-Params!N$3)/(Params!N$4-Params!N$3),12.5-12.5*(B!L38-Params!N$3)/(Params!$B$1-Params!N$3)),"")</f>
        <v>18.256464011180991</v>
      </c>
      <c r="M38" s="2">
        <f>IF(ISNUMBER(B!M38),IF(B!M38&lt;Params!O$3,12.5+12.5*(B!M38-Params!O$3)/(Params!O$4-Params!O$3),12.5-12.5*(B!M38-Params!O$3)/(Params!$B$1-Params!O$3)),"")</f>
        <v>6.9523615635179157</v>
      </c>
      <c r="N38" s="2">
        <f>IF(ISNUMBER(B!N38),IF(B!N38&lt;Params!P$3,12.5+12.5*(B!N38-Params!P$3)/(Params!P$4-Params!P$3),12.5-12.5*(B!N38-Params!P$3)/(Params!$B$1-Params!P$3)),"")</f>
        <v>16.647012578616351</v>
      </c>
    </row>
    <row r="39" spans="1:14" x14ac:dyDescent="0.25">
      <c r="A39">
        <v>38</v>
      </c>
      <c r="B39" s="1" t="s">
        <v>57</v>
      </c>
      <c r="C39" s="2">
        <f>IF(ISNUMBER(B!C39),IF(B!C39&lt;Params!E$3,12.5+12.5*(B!C39-Params!E$3)/(Params!E$4-Params!E$3),12.5-12.5*(B!C39-Params!E$3)/(Params!$B$1-Params!E$3)),"")</f>
        <v>10.795763172189028</v>
      </c>
      <c r="D39" s="2">
        <f>IF(ISNUMBER(B!D39),IF(B!D39&lt;Params!F$3,12.5+12.5*(B!D39-Params!F$3)/(Params!F$4-Params!F$3),12.5-12.5*(B!D39-Params!F$3)/(Params!$B$1-Params!F$3)),"")</f>
        <v>16.820318148951554</v>
      </c>
      <c r="E39" s="2">
        <f>IF(ISNUMBER(B!E39),IF(B!E39&lt;Params!G$3,12.5+12.5*(B!E39-Params!G$3)/(Params!G$4-Params!G$3),12.5-12.5*(B!E39-Params!G$3)/(Params!$B$1-Params!G$3)),"")</f>
        <v>9.3884120171673828</v>
      </c>
      <c r="F39" s="2" t="str">
        <f>IF(ISNUMBER(B!F39),IF(B!F39&lt;Params!H$3,12.5+12.5*(B!F39-Params!H$3)/(Params!H$4-Params!H$3),12.5-12.5*(B!F39-Params!H$3)/(Params!$B$1-Params!H$3)),"")</f>
        <v/>
      </c>
      <c r="G39" s="2">
        <f>IF(ISNUMBER(B!G39),IF(B!G39&lt;Params!I$3,12.5+12.5*(B!G39-Params!I$3)/(Params!I$4-Params!I$3),12.5-12.5*(B!G39-Params!I$3)/(Params!$B$1-Params!I$3)),"")</f>
        <v>12.456777316735822</v>
      </c>
      <c r="H39" s="2">
        <f>IF(ISNUMBER(B!H39),IF(B!H39&lt;Params!J$3,12.5+12.5*(B!H39-Params!J$3)/(Params!J$4-Params!J$3),12.5-12.5*(B!H39-Params!J$3)/(Params!$B$1-Params!J$3)),"")</f>
        <v>16.106237816764132</v>
      </c>
      <c r="I39" s="2">
        <f>IF(ISNUMBER(B!I39),IF(B!I39&lt;Params!K$3,12.5+12.5*(B!I39-Params!K$3)/(Params!K$4-Params!K$3),12.5-12.5*(B!I39-Params!K$3)/(Params!$B$1-Params!K$3)),"")</f>
        <v>1.3318670576735094</v>
      </c>
      <c r="J39" s="2">
        <f>IF(ISNUMBER(B!J39),IF(B!J39&lt;Params!L$3,12.5+12.5*(B!J39-Params!L$3)/(Params!L$4-Params!L$3),12.5-12.5*(B!J39-Params!L$3)/(Params!$B$1-Params!L$3)),"")</f>
        <v>13.145639288738357</v>
      </c>
      <c r="K39" s="2">
        <f>IF(ISNUMBER(B!K39),IF(B!K39&lt;Params!M$3,12.5+12.5*(B!K39-Params!M$3)/(Params!M$4-Params!M$3),12.5-12.5*(B!K39-Params!M$3)/(Params!$B$1-Params!M$3)),"")</f>
        <v>14.894278606965173</v>
      </c>
      <c r="L39" s="2">
        <f>IF(ISNUMBER(B!L39),IF(B!L39&lt;Params!N$3,12.5+12.5*(B!L39-Params!N$3)/(Params!N$4-Params!N$3),12.5-12.5*(B!L39-Params!N$3)/(Params!$B$1-Params!N$3)),"")</f>
        <v>16.989867225716281</v>
      </c>
      <c r="M39" s="2">
        <f>IF(ISNUMBER(B!M39),IF(B!M39&lt;Params!O$3,12.5+12.5*(B!M39-Params!O$3)/(Params!O$4-Params!O$3),12.5-12.5*(B!M39-Params!O$3)/(Params!$B$1-Params!O$3)),"")</f>
        <v>13.585007173601149</v>
      </c>
      <c r="N39" s="2">
        <f>IF(ISNUMBER(B!N39),IF(B!N39&lt;Params!P$3,12.5+12.5*(B!N39-Params!P$3)/(Params!P$4-Params!P$3),12.5-12.5*(B!N39-Params!P$3)/(Params!$B$1-Params!P$3)),"")</f>
        <v>22.327044025157235</v>
      </c>
    </row>
    <row r="40" spans="1:14" x14ac:dyDescent="0.25">
      <c r="A40">
        <v>39</v>
      </c>
      <c r="B40" s="1" t="s">
        <v>58</v>
      </c>
      <c r="C40" s="2">
        <f>IF(ISNUMBER(B!C40),IF(B!C40&lt;Params!E$3,12.5+12.5*(B!C40-Params!E$3)/(Params!E$4-Params!E$3),12.5-12.5*(B!C40-Params!E$3)/(Params!$B$1-Params!E$3)),"")</f>
        <v>13.370901639344263</v>
      </c>
      <c r="D40" s="2">
        <f>IF(ISNUMBER(B!D40),IF(B!D40&lt;Params!F$3,12.5+12.5*(B!D40-Params!F$3)/(Params!F$4-Params!F$3),12.5-12.5*(B!D40-Params!F$3)/(Params!$B$1-Params!F$3)),"")</f>
        <v>15.844179320318149</v>
      </c>
      <c r="E40" s="2">
        <f>IF(ISNUMBER(B!E40),IF(B!E40&lt;Params!G$3,12.5+12.5*(B!E40-Params!G$3)/(Params!G$4-Params!G$3),12.5-12.5*(B!E40-Params!G$3)/(Params!$B$1-Params!G$3)),"")</f>
        <v>15.579331941544885</v>
      </c>
      <c r="F40" s="2">
        <f>IF(ISNUMBER(B!F40),IF(B!F40&lt;Params!H$3,12.5+12.5*(B!F40-Params!H$3)/(Params!H$4-Params!H$3),12.5-12.5*(B!F40-Params!H$3)/(Params!$B$1-Params!H$3)),"")</f>
        <v>13.376309427880742</v>
      </c>
      <c r="G40" s="2">
        <f>IF(ISNUMBER(B!G40),IF(B!G40&lt;Params!I$3,12.5+12.5*(B!G40-Params!I$3)/(Params!I$4-Params!I$3),12.5-12.5*(B!G40-Params!I$3)/(Params!$B$1-Params!I$3)),"")</f>
        <v>13.13412759415834</v>
      </c>
      <c r="H40" s="2">
        <f>IF(ISNUMBER(B!H40),IF(B!H40&lt;Params!J$3,12.5+12.5*(B!H40-Params!J$3)/(Params!J$4-Params!J$3),12.5-12.5*(B!H40-Params!J$3)/(Params!$B$1-Params!J$3)),"")</f>
        <v>16.065627030539311</v>
      </c>
      <c r="I40" s="2" t="str">
        <f>IF(ISNUMBER(B!I40),IF(B!I40&lt;Params!K$3,12.5+12.5*(B!I40-Params!K$3)/(Params!K$4-Params!K$3),12.5-12.5*(B!I40-Params!K$3)/(Params!$B$1-Params!K$3)),"")</f>
        <v/>
      </c>
      <c r="J40" s="2">
        <f>IF(ISNUMBER(B!J40),IF(B!J40&lt;Params!L$3,12.5+12.5*(B!J40-Params!L$3)/(Params!L$4-Params!L$3),12.5-12.5*(B!J40-Params!L$3)/(Params!$B$1-Params!L$3)),"")</f>
        <v>15.632938187976292</v>
      </c>
      <c r="K40" s="2">
        <f>IF(ISNUMBER(B!K40),IF(B!K40&lt;Params!M$3,12.5+12.5*(B!K40-Params!M$3)/(Params!M$4-Params!M$3),12.5-12.5*(B!K40-Params!M$3)/(Params!$B$1-Params!M$3)),"")</f>
        <v>6.3147410358565734</v>
      </c>
      <c r="L40" s="2">
        <f>IF(ISNUMBER(B!L40),IF(B!L40&lt;Params!N$3,12.5+12.5*(B!L40-Params!N$3)/(Params!N$4-Params!N$3),12.5-12.5*(B!L40-Params!N$3)/(Params!$B$1-Params!N$3)),"")</f>
        <v>12.5</v>
      </c>
      <c r="M40" s="2">
        <f>IF(ISNUMBER(B!M40),IF(B!M40&lt;Params!O$3,12.5+12.5*(B!M40-Params!O$3)/(Params!O$4-Params!O$3),12.5-12.5*(B!M40-Params!O$3)/(Params!$B$1-Params!O$3)),"")</f>
        <v>8.6217426710097715</v>
      </c>
      <c r="N40" s="2">
        <f>IF(ISNUMBER(B!N40),IF(B!N40&lt;Params!P$3,12.5+12.5*(B!N40-Params!P$3)/(Params!P$4-Params!P$3),12.5-12.5*(B!N40-Params!P$3)/(Params!$B$1-Params!P$3)),"")</f>
        <v>20.568003144654089</v>
      </c>
    </row>
    <row r="41" spans="1:14" x14ac:dyDescent="0.25">
      <c r="A41">
        <v>40</v>
      </c>
      <c r="B41" s="1" t="s">
        <v>59</v>
      </c>
      <c r="C41" s="2">
        <f>IF(ISNUMBER(B!C41),IF(B!C41&lt;Params!E$3,12.5+12.5*(B!C41-Params!E$3)/(Params!E$4-Params!E$3),12.5-12.5*(B!C41-Params!E$3)/(Params!$B$1-Params!E$3)),"")</f>
        <v>20.850409836065573</v>
      </c>
      <c r="D41" s="2">
        <f>IF(ISNUMBER(B!D41),IF(B!D41&lt;Params!F$3,12.5+12.5*(B!D41-Params!F$3)/(Params!F$4-Params!F$3),12.5-12.5*(B!D41-Params!F$3)/(Params!$B$1-Params!F$3)),"")</f>
        <v>12.238649940262844</v>
      </c>
      <c r="E41" s="2">
        <f>IF(ISNUMBER(B!E41),IF(B!E41&lt;Params!G$3,12.5+12.5*(B!E41-Params!G$3)/(Params!G$4-Params!G$3),12.5-12.5*(B!E41-Params!G$3)/(Params!$B$1-Params!G$3)),"")</f>
        <v>4.6137339055793989</v>
      </c>
      <c r="F41" s="2" t="str">
        <f>IF(ISNUMBER(B!F41),IF(B!F41&lt;Params!H$3,12.5+12.5*(B!F41-Params!H$3)/(Params!H$4-Params!H$3),12.5-12.5*(B!F41-Params!H$3)/(Params!$B$1-Params!H$3)),"")</f>
        <v/>
      </c>
      <c r="G41" s="2">
        <f>IF(ISNUMBER(B!G41),IF(B!G41&lt;Params!I$3,12.5+12.5*(B!G41-Params!I$3)/(Params!I$4-Params!I$3),12.5-12.5*(B!G41-Params!I$3)/(Params!$B$1-Params!I$3)),"")</f>
        <v>19.629131437355881</v>
      </c>
      <c r="H41" s="2">
        <f>IF(ISNUMBER(B!H41),IF(B!H41&lt;Params!J$3,12.5+12.5*(B!H41-Params!J$3)/(Params!J$4-Params!J$3),12.5-12.5*(B!H41-Params!J$3)/(Params!$B$1-Params!J$3)),"")</f>
        <v>15.846328784925277</v>
      </c>
      <c r="I41" s="2" t="str">
        <f>IF(ISNUMBER(B!I41),IF(B!I41&lt;Params!K$3,12.5+12.5*(B!I41-Params!K$3)/(Params!K$4-Params!K$3),12.5-12.5*(B!I41-Params!K$3)/(Params!$B$1-Params!K$3)),"")</f>
        <v/>
      </c>
      <c r="J41" s="2">
        <f>IF(ISNUMBER(B!J41),IF(B!J41&lt;Params!L$3,12.5+12.5*(B!J41-Params!L$3)/(Params!L$4-Params!L$3),12.5-12.5*(B!J41-Params!L$3)/(Params!$B$1-Params!L$3)),"")</f>
        <v>14.151143099068586</v>
      </c>
      <c r="K41" s="2">
        <f>IF(ISNUMBER(B!K41),IF(B!K41&lt;Params!M$3,12.5+12.5*(B!K41-Params!M$3)/(Params!M$4-Params!M$3),12.5-12.5*(B!K41-Params!M$3)/(Params!$B$1-Params!M$3)),"")</f>
        <v>8.256972111553786</v>
      </c>
      <c r="L41" s="2">
        <f>IF(ISNUMBER(B!L41),IF(B!L41&lt;Params!N$3,12.5+12.5*(B!L41-Params!N$3)/(Params!N$4-Params!N$3),12.5-12.5*(B!L41-Params!N$3)/(Params!$B$1-Params!N$3)),"")</f>
        <v>19.619147449336129</v>
      </c>
      <c r="M41" s="2">
        <f>IF(ISNUMBER(B!M41),IF(B!M41&lt;Params!O$3,12.5+12.5*(B!M41-Params!O$3)/(Params!O$4-Params!O$3),12.5-12.5*(B!M41-Params!O$3)/(Params!$B$1-Params!O$3)),"")</f>
        <v>17.817431850789095</v>
      </c>
      <c r="N41" s="2">
        <f>IF(ISNUMBER(B!N41),IF(B!N41&lt;Params!P$3,12.5+12.5*(B!N41-Params!P$3)/(Params!P$4-Params!P$3),12.5-12.5*(B!N41-Params!P$3)/(Params!$B$1-Params!P$3)),"")</f>
        <v>9.9421209858103055</v>
      </c>
    </row>
    <row r="42" spans="1:14" x14ac:dyDescent="0.25">
      <c r="A42">
        <v>41</v>
      </c>
      <c r="B42" s="1" t="s">
        <v>60</v>
      </c>
      <c r="C42" s="2">
        <f>IF(ISNUMBER(B!C42),IF(B!C42&lt;Params!E$3,12.5+12.5*(B!C42-Params!E$3)/(Params!E$4-Params!E$3),12.5-12.5*(B!C42-Params!E$3)/(Params!$B$1-Params!E$3)),"")</f>
        <v>18.69877049180328</v>
      </c>
      <c r="D42" s="2">
        <f>IF(ISNUMBER(B!D42),IF(B!D42&lt;Params!F$3,12.5+12.5*(B!D42-Params!F$3)/(Params!F$4-Params!F$3),12.5-12.5*(B!D42-Params!F$3)/(Params!$B$1-Params!F$3)),"")</f>
        <v>21.122559652928416</v>
      </c>
      <c r="E42" s="2">
        <f>IF(ISNUMBER(B!E42),IF(B!E42&lt;Params!G$3,12.5+12.5*(B!E42-Params!G$3)/(Params!G$4-Params!G$3),12.5-12.5*(B!E42-Params!G$3)/(Params!$B$1-Params!G$3)),"")</f>
        <v>8.0829756795422032</v>
      </c>
      <c r="F42" s="2" t="str">
        <f>IF(ISNUMBER(B!F42),IF(B!F42&lt;Params!H$3,12.5+12.5*(B!F42-Params!H$3)/(Params!H$4-Params!H$3),12.5-12.5*(B!F42-Params!H$3)/(Params!$B$1-Params!H$3)),"")</f>
        <v/>
      </c>
      <c r="G42" s="2">
        <f>IF(ISNUMBER(B!G42),IF(B!G42&lt;Params!I$3,12.5+12.5*(B!G42-Params!I$3)/(Params!I$4-Params!I$3),12.5-12.5*(B!G42-Params!I$3)/(Params!$B$1-Params!I$3)),"")</f>
        <v>16.208685626441198</v>
      </c>
      <c r="H42" s="2">
        <f>IF(ISNUMBER(B!H42),IF(B!H42&lt;Params!J$3,12.5+12.5*(B!H42-Params!J$3)/(Params!J$4-Params!J$3),12.5-12.5*(B!H42-Params!J$3)/(Params!$B$1-Params!J$3)),"")</f>
        <v>13.645224171539962</v>
      </c>
      <c r="I42" s="2" t="str">
        <f>IF(ISNUMBER(B!I42),IF(B!I42&lt;Params!K$3,12.5+12.5*(B!I42-Params!K$3)/(Params!K$4-Params!K$3),12.5-12.5*(B!I42-Params!K$3)/(Params!$B$1-Params!K$3)),"")</f>
        <v/>
      </c>
      <c r="J42" s="2">
        <f>IF(ISNUMBER(B!J42),IF(B!J42&lt;Params!L$3,12.5+12.5*(B!J42-Params!L$3)/(Params!L$4-Params!L$3),12.5-12.5*(B!J42-Params!L$3)/(Params!$B$1-Params!L$3)),"")</f>
        <v>12.151365485183033</v>
      </c>
      <c r="K42" s="2">
        <f>IF(ISNUMBER(B!K42),IF(B!K42&lt;Params!M$3,12.5+12.5*(B!K42-Params!M$3)/(Params!M$4-Params!M$3),12.5-12.5*(B!K42-Params!M$3)/(Params!$B$1-Params!M$3)),"")</f>
        <v>14.293117744610282</v>
      </c>
      <c r="L42" s="2">
        <f>IF(ISNUMBER(B!L42),IF(B!L42&lt;Params!N$3,12.5+12.5*(B!L42-Params!N$3)/(Params!N$4-Params!N$3),12.5-12.5*(B!L42-Params!N$3)/(Params!$B$1-Params!N$3)),"")</f>
        <v>13.425925925925926</v>
      </c>
      <c r="M42" s="2">
        <f>IF(ISNUMBER(B!M42),IF(B!M42&lt;Params!O$3,12.5+12.5*(B!M42-Params!O$3)/(Params!O$4-Params!O$3),12.5-12.5*(B!M42-Params!O$3)/(Params!$B$1-Params!O$3)),"")</f>
        <v>14.481707317073171</v>
      </c>
      <c r="N42" s="2">
        <f>IF(ISNUMBER(B!N42),IF(B!N42&lt;Params!P$3,12.5+12.5*(B!N42-Params!P$3)/(Params!P$4-Params!P$3),12.5-12.5*(B!N42-Params!P$3)/(Params!$B$1-Params!P$3)),"")</f>
        <v>9.1766243465272588</v>
      </c>
    </row>
    <row r="43" spans="1:14" x14ac:dyDescent="0.25">
      <c r="A43">
        <v>42</v>
      </c>
      <c r="B43" s="1" t="s">
        <v>61</v>
      </c>
      <c r="C43" s="2">
        <f>IF(ISNUMBER(B!C43),IF(B!C43&lt;Params!E$3,12.5+12.5*(B!C43-Params!E$3)/(Params!E$4-Params!E$3),12.5-12.5*(B!C43-Params!E$3)/(Params!$B$1-Params!E$3)),"")</f>
        <v>16.547131147540984</v>
      </c>
      <c r="D43" s="2">
        <f>IF(ISNUMBER(B!D43),IF(B!D43&lt;Params!F$3,12.5+12.5*(B!D43-Params!F$3)/(Params!F$4-Params!F$3),12.5-12.5*(B!D43-Params!F$3)/(Params!$B$1-Params!F$3)),"")</f>
        <v>12.5</v>
      </c>
      <c r="E43" s="2">
        <f>IF(ISNUMBER(B!E43),IF(B!E43&lt;Params!G$3,12.5+12.5*(B!E43-Params!G$3)/(Params!G$4-Params!G$3),12.5-12.5*(B!E43-Params!G$3)/(Params!$B$1-Params!G$3)),"")</f>
        <v>17.601774530271399</v>
      </c>
      <c r="F43" s="2">
        <f>IF(ISNUMBER(B!F43),IF(B!F43&lt;Params!H$3,12.5+12.5*(B!F43-Params!H$3)/(Params!H$4-Params!H$3),12.5-12.5*(B!F43-Params!H$3)/(Params!$B$1-Params!H$3)),"")</f>
        <v>18.201047542304593</v>
      </c>
      <c r="G43" s="2">
        <f>IF(ISNUMBER(B!G43),IF(B!G43&lt;Params!I$3,12.5+12.5*(B!G43-Params!I$3)/(Params!I$4-Params!I$3),12.5-12.5*(B!G43-Params!I$3)/(Params!$B$1-Params!I$3)),"")</f>
        <v>6.1721991701244816</v>
      </c>
      <c r="H43" s="2">
        <f>IF(ISNUMBER(B!H43),IF(B!H43&lt;Params!J$3,12.5+12.5*(B!H43-Params!J$3)/(Params!J$4-Params!J$3),12.5-12.5*(B!H43-Params!J$3)/(Params!$B$1-Params!J$3)),"")</f>
        <v>18.120532813515268</v>
      </c>
      <c r="I43" s="2" t="str">
        <f>IF(ISNUMBER(B!I43),IF(B!I43&lt;Params!K$3,12.5+12.5*(B!I43-Params!K$3)/(Params!K$4-Params!K$3),12.5-12.5*(B!I43-Params!K$3)/(Params!$B$1-Params!K$3)),"")</f>
        <v/>
      </c>
      <c r="J43" s="2">
        <f>IF(ISNUMBER(B!J43),IF(B!J43&lt;Params!L$3,12.5+12.5*(B!J43-Params!L$3)/(Params!L$4-Params!L$3),12.5-12.5*(B!J43-Params!L$3)/(Params!$B$1-Params!L$3)),"")</f>
        <v>15.558848433530907</v>
      </c>
      <c r="K43" s="2">
        <f>IF(ISNUMBER(B!K43),IF(B!K43&lt;Params!M$3,12.5+12.5*(B!K43-Params!M$3)/(Params!M$4-Params!M$3),12.5-12.5*(B!K43-Params!M$3)/(Params!$B$1-Params!M$3)),"")</f>
        <v>13.577943615257048</v>
      </c>
      <c r="L43" s="2">
        <f>IF(ISNUMBER(B!L43),IF(B!L43&lt;Params!N$3,12.5+12.5*(B!L43-Params!N$3)/(Params!N$4-Params!N$3),12.5-12.5*(B!L43-Params!N$3)/(Params!$B$1-Params!N$3)),"")</f>
        <v>4.7619047619047619</v>
      </c>
      <c r="M43" s="2">
        <f>IF(ISNUMBER(B!M43),IF(B!M43&lt;Params!O$3,12.5+12.5*(B!M43-Params!O$3)/(Params!O$4-Params!O$3),12.5-12.5*(B!M43-Params!O$3)/(Params!$B$1-Params!O$3)),"")</f>
        <v>7.868485342019544</v>
      </c>
      <c r="N43" s="2">
        <f>IF(ISNUMBER(B!N43),IF(B!N43&lt;Params!P$3,12.5+12.5*(B!N43-Params!P$3)/(Params!P$4-Params!P$3),12.5-12.5*(B!N43-Params!P$3)/(Params!$B$1-Params!P$3)),"")</f>
        <v>12.5</v>
      </c>
    </row>
    <row r="44" spans="1:14" x14ac:dyDescent="0.25">
      <c r="A44">
        <v>43</v>
      </c>
      <c r="B44" s="1" t="s">
        <v>62</v>
      </c>
      <c r="C44" s="2">
        <f>IF(ISNUMBER(B!C44),IF(B!C44&lt;Params!E$3,12.5+12.5*(B!C44-Params!E$3)/(Params!E$4-Params!E$3),12.5-12.5*(B!C44-Params!E$3)/(Params!$B$1-Params!E$3)),"")</f>
        <v>18.565573770491802</v>
      </c>
      <c r="D44" s="2">
        <f>IF(ISNUMBER(B!D44),IF(B!D44&lt;Params!F$3,12.5+12.5*(B!D44-Params!F$3)/(Params!F$4-Params!F$3),12.5-12.5*(B!D44-Params!F$3)/(Params!$B$1-Params!F$3)),"")</f>
        <v>16.223788864786695</v>
      </c>
      <c r="E44" s="2">
        <f>IF(ISNUMBER(B!E44),IF(B!E44&lt;Params!G$3,12.5+12.5*(B!E44-Params!G$3)/(Params!G$4-Params!G$3),12.5-12.5*(B!E44-Params!G$3)/(Params!$B$1-Params!G$3)),"")</f>
        <v>12.088698140200286</v>
      </c>
      <c r="F44" s="2">
        <f>IF(ISNUMBER(B!F44),IF(B!F44&lt;Params!H$3,12.5+12.5*(B!F44-Params!H$3)/(Params!H$4-Params!H$3),12.5-12.5*(B!F44-Params!H$3)/(Params!$B$1-Params!H$3)),"")</f>
        <v>12.570507655116842</v>
      </c>
      <c r="G44" s="2">
        <f>IF(ISNUMBER(B!G44),IF(B!G44&lt;Params!I$3,12.5+12.5*(B!G44-Params!I$3)/(Params!I$4-Params!I$3),12.5-12.5*(B!G44-Params!I$3)/(Params!$B$1-Params!I$3)),"")</f>
        <v>2.6279391424619636</v>
      </c>
      <c r="H44" s="2">
        <f>IF(ISNUMBER(B!H44),IF(B!H44&lt;Params!J$3,12.5+12.5*(B!H44-Params!J$3)/(Params!J$4-Params!J$3),12.5-12.5*(B!H44-Params!J$3)/(Params!$B$1-Params!J$3)),"")</f>
        <v>17.690058479532162</v>
      </c>
      <c r="I44" s="2" t="str">
        <f>IF(ISNUMBER(B!I44),IF(B!I44&lt;Params!K$3,12.5+12.5*(B!I44-Params!K$3)/(Params!K$4-Params!K$3),12.5-12.5*(B!I44-Params!K$3)/(Params!$B$1-Params!K$3)),"")</f>
        <v/>
      </c>
      <c r="J44" s="2">
        <f>IF(ISNUMBER(B!J44),IF(B!J44&lt;Params!L$3,12.5+12.5*(B!J44-Params!L$3)/(Params!L$4-Params!L$3),12.5-12.5*(B!J44-Params!L$3)/(Params!$B$1-Params!L$3)),"")</f>
        <v>11.563044741429401</v>
      </c>
      <c r="K44" s="2">
        <f>IF(ISNUMBER(B!K44),IF(B!K44&lt;Params!M$3,12.5+12.5*(B!K44-Params!M$3)/(Params!M$4-Params!M$3),12.5-12.5*(B!K44-Params!M$3)/(Params!$B$1-Params!M$3)),"")</f>
        <v>10.727091633466136</v>
      </c>
      <c r="L44" s="2" t="str">
        <f>IF(ISNUMBER(B!L44),IF(B!L44&lt;Params!N$3,12.5+12.5*(B!L44-Params!N$3)/(Params!N$4-Params!N$3),12.5-12.5*(B!L44-Params!N$3)/(Params!$B$1-Params!N$3)),"")</f>
        <v/>
      </c>
      <c r="M44" s="2">
        <f>IF(ISNUMBER(B!M44),IF(B!M44&lt;Params!O$3,12.5+12.5*(B!M44-Params!O$3)/(Params!O$4-Params!O$3),12.5-12.5*(B!M44-Params!O$3)/(Params!$B$1-Params!O$3)),"")</f>
        <v>14.858321377331421</v>
      </c>
      <c r="N44" s="2">
        <f>IF(ISNUMBER(B!N44),IF(B!N44&lt;Params!P$3,12.5+12.5*(B!N44-Params!P$3)/(Params!P$4-Params!P$3),12.5-12.5*(B!N44-Params!P$3)/(Params!$B$1-Params!P$3)),"")</f>
        <v>18.808962264150942</v>
      </c>
    </row>
    <row r="45" spans="1:14" x14ac:dyDescent="0.25">
      <c r="A45">
        <v>44</v>
      </c>
      <c r="B45" s="1" t="s">
        <v>63</v>
      </c>
      <c r="C45" s="2">
        <f>IF(ISNUMBER(B!C45),IF(B!C45&lt;Params!E$3,12.5+12.5*(B!C45-Params!E$3)/(Params!E$4-Params!E$3),12.5-12.5*(B!C45-Params!E$3)/(Params!$B$1-Params!E$3)),"")</f>
        <v>20.993852459016395</v>
      </c>
      <c r="D45" s="2">
        <f>IF(ISNUMBER(B!D45),IF(B!D45&lt;Params!F$3,12.5+12.5*(B!D45-Params!F$3)/(Params!F$4-Params!F$3),12.5-12.5*(B!D45-Params!F$3)/(Params!$B$1-Params!F$3)),"")</f>
        <v>16.41359363702097</v>
      </c>
      <c r="E45" s="2">
        <f>IF(ISNUMBER(B!E45),IF(B!E45&lt;Params!G$3,12.5+12.5*(B!E45-Params!G$3)/(Params!G$4-Params!G$3),12.5-12.5*(B!E45-Params!G$3)/(Params!$B$1-Params!G$3)),"")</f>
        <v>7.922031473533619</v>
      </c>
      <c r="F45" s="2">
        <f>IF(ISNUMBER(B!F45),IF(B!F45&lt;Params!H$3,12.5+12.5*(B!F45-Params!H$3)/(Params!H$4-Params!H$3),12.5-12.5*(B!F45-Params!H$3)/(Params!$B$1-Params!H$3)),"")</f>
        <v>9.3721251149954004</v>
      </c>
      <c r="G45" s="2">
        <f>IF(ISNUMBER(B!G45),IF(B!G45&lt;Params!I$3,12.5+12.5*(B!G45-Params!I$3)/(Params!I$4-Params!I$3),12.5-12.5*(B!G45-Params!I$3)/(Params!$B$1-Params!I$3)),"")</f>
        <v>17.352036894696386</v>
      </c>
      <c r="H45" s="2">
        <f>IF(ISNUMBER(B!H45),IF(B!H45&lt;Params!J$3,12.5+12.5*(B!H45-Params!J$3)/(Params!J$4-Params!J$3),12.5-12.5*(B!H45-Params!J$3)/(Params!$B$1-Params!J$3)),"")</f>
        <v>17.795646523716698</v>
      </c>
      <c r="I45" s="2">
        <f>IF(ISNUMBER(B!I45),IF(B!I45&lt;Params!K$3,12.5+12.5*(B!I45-Params!K$3)/(Params!K$4-Params!K$3),12.5-12.5*(B!I45-Params!K$3)/(Params!$B$1-Params!K$3)),"")</f>
        <v>9.8240469208211145</v>
      </c>
      <c r="J45" s="2">
        <f>IF(ISNUMBER(B!J45),IF(B!J45&lt;Params!L$3,12.5+12.5*(B!J45-Params!L$3)/(Params!L$4-Params!L$3),12.5-12.5*(B!J45-Params!L$3)/(Params!$B$1-Params!L$3)),"")</f>
        <v>7.8515398024404419</v>
      </c>
      <c r="K45" s="2">
        <f>IF(ISNUMBER(B!K45),IF(B!K45&lt;Params!M$3,12.5+12.5*(B!K45-Params!M$3)/(Params!M$4-Params!M$3),12.5-12.5*(B!K45-Params!M$3)/(Params!$B$1-Params!M$3)),"")</f>
        <v>12.141434262948207</v>
      </c>
      <c r="L45" s="2">
        <f>IF(ISNUMBER(B!L45),IF(B!L45&lt;Params!N$3,12.5+12.5*(B!L45-Params!N$3)/(Params!N$4-Params!N$3),12.5-12.5*(B!L45-Params!N$3)/(Params!$B$1-Params!N$3)),"")</f>
        <v>0.3607503607503606</v>
      </c>
      <c r="M45" s="2">
        <f>IF(ISNUMBER(B!M45),IF(B!M45&lt;Params!O$3,12.5+12.5*(B!M45-Params!O$3)/(Params!O$4-Params!O$3),12.5-12.5*(B!M45-Params!O$3)/(Params!$B$1-Params!O$3)),"")</f>
        <v>8.8864006514657987</v>
      </c>
      <c r="N45" s="2">
        <f>IF(ISNUMBER(B!N45),IF(B!N45&lt;Params!P$3,12.5+12.5*(B!N45-Params!P$3)/(Params!P$4-Params!P$3),12.5-12.5*(B!N45-Params!P$3)/(Params!$B$1-Params!P$3)),"")</f>
        <v>13.178066037735849</v>
      </c>
    </row>
    <row r="46" spans="1:14" x14ac:dyDescent="0.25">
      <c r="A46">
        <v>45</v>
      </c>
      <c r="B46" s="1" t="s">
        <v>64</v>
      </c>
      <c r="C46" s="2">
        <f>IF(ISNUMBER(B!C46),IF(B!C46&lt;Params!E$3,12.5+12.5*(B!C46-Params!E$3)/(Params!E$4-Params!E$3),12.5-12.5*(B!C46-Params!E$3)/(Params!$B$1-Params!E$3)),"")</f>
        <v>19.641393442622949</v>
      </c>
      <c r="D46" s="2">
        <f>IF(ISNUMBER(B!D46),IF(B!D46&lt;Params!F$3,12.5+12.5*(B!D46-Params!F$3)/(Params!F$4-Params!F$3),12.5-12.5*(B!D46-Params!F$3)/(Params!$B$1-Params!F$3)),"")</f>
        <v>10.125448028673835</v>
      </c>
      <c r="E46" s="2" t="str">
        <f>IF(ISNUMBER(B!E46),IF(B!E46&lt;Params!G$3,12.5+12.5*(B!E46-Params!G$3)/(Params!G$4-Params!G$3),12.5-12.5*(B!E46-Params!G$3)/(Params!$B$1-Params!G$3)),"")</f>
        <v/>
      </c>
      <c r="F46" s="2" t="str">
        <f>IF(ISNUMBER(B!F46),IF(B!F46&lt;Params!H$3,12.5+12.5*(B!F46-Params!H$3)/(Params!H$4-Params!H$3),12.5-12.5*(B!F46-Params!H$3)/(Params!$B$1-Params!H$3)),"")</f>
        <v/>
      </c>
      <c r="G46" s="2">
        <f>IF(ISNUMBER(B!G46),IF(B!G46&lt;Params!I$3,12.5+12.5*(B!G46-Params!I$3)/(Params!I$4-Params!I$3),12.5-12.5*(B!G46-Params!I$3)/(Params!$B$1-Params!I$3)),"")</f>
        <v>7.7109266943291841</v>
      </c>
      <c r="H46" s="2">
        <f>IF(ISNUMBER(B!H46),IF(B!H46&lt;Params!J$3,12.5+12.5*(B!H46-Params!J$3)/(Params!J$4-Params!J$3),12.5-12.5*(B!H46-Params!J$3)/(Params!$B$1-Params!J$3)),"")</f>
        <v>17.763157894736842</v>
      </c>
      <c r="I46" s="2">
        <f>IF(ISNUMBER(B!I46),IF(B!I46&lt;Params!K$3,12.5+12.5*(B!I46-Params!K$3)/(Params!K$4-Params!K$3),12.5-12.5*(B!I46-Params!K$3)/(Params!$B$1-Params!K$3)),"")</f>
        <v>16.804635761589402</v>
      </c>
      <c r="J46" s="2">
        <f>IF(ISNUMBER(B!J46),IF(B!J46&lt;Params!L$3,12.5+12.5*(B!J46-Params!L$3)/(Params!L$4-Params!L$3),12.5-12.5*(B!J46-Params!L$3)/(Params!$B$1-Params!L$3)),"")</f>
        <v>11.47588611272516</v>
      </c>
      <c r="K46" s="2">
        <f>IF(ISNUMBER(B!K46),IF(B!K46&lt;Params!M$3,12.5+12.5*(B!K46-Params!M$3)/(Params!M$4-Params!M$3),12.5-12.5*(B!K46-Params!M$3)/(Params!$B$1-Params!M$3)),"")</f>
        <v>9.0936254980079685</v>
      </c>
      <c r="L46" s="2">
        <f>IF(ISNUMBER(B!L46),IF(B!L46&lt;Params!N$3,12.5+12.5*(B!L46-Params!N$3)/(Params!N$4-Params!N$3),12.5-12.5*(B!L46-Params!N$3)/(Params!$B$1-Params!N$3)),"")</f>
        <v>16.937456324248778</v>
      </c>
      <c r="M46" s="2">
        <f>IF(ISNUMBER(B!M46),IF(B!M46&lt;Params!O$3,12.5+12.5*(B!M46-Params!O$3)/(Params!O$4-Params!O$3),12.5-12.5*(B!M46-Params!O$3)/(Params!$B$1-Params!O$3)),"")</f>
        <v>4.0105863192182412</v>
      </c>
      <c r="N46" s="2">
        <f>IF(ISNUMBER(B!N46),IF(B!N46&lt;Params!P$3,12.5+12.5*(B!N46-Params!P$3)/(Params!P$4-Params!P$3),12.5-12.5*(B!N46-Params!P$3)/(Params!$B$1-Params!P$3)),"")</f>
        <v>17.590408805031448</v>
      </c>
    </row>
    <row r="47" spans="1:14" x14ac:dyDescent="0.25">
      <c r="A47">
        <v>46</v>
      </c>
      <c r="B47" s="1" t="s">
        <v>65</v>
      </c>
      <c r="C47" s="2">
        <f>IF(ISNUMBER(B!C47),IF(B!C47&lt;Params!E$3,12.5+12.5*(B!C47-Params!E$3)/(Params!E$4-Params!E$3),12.5-12.5*(B!C47-Params!E$3)/(Params!$B$1-Params!E$3)),"")</f>
        <v>13.206967213114755</v>
      </c>
      <c r="D47" s="2">
        <f>IF(ISNUMBER(B!D47),IF(B!D47&lt;Params!F$3,12.5+12.5*(B!D47-Params!F$3)/(Params!F$4-Params!F$3),12.5-12.5*(B!D47-Params!F$3)/(Params!$B$1-Params!F$3)),"")</f>
        <v>17.986261749819235</v>
      </c>
      <c r="E47" s="2">
        <f>IF(ISNUMBER(B!E47),IF(B!E47&lt;Params!G$3,12.5+12.5*(B!E47-Params!G$3)/(Params!G$4-Params!G$3),12.5-12.5*(B!E47-Params!G$3)/(Params!$B$1-Params!G$3)),"")</f>
        <v>10.944206008583691</v>
      </c>
      <c r="F47" s="2">
        <f>IF(ISNUMBER(B!F47),IF(B!F47&lt;Params!H$3,12.5+12.5*(B!F47-Params!H$3)/(Params!H$4-Params!H$3),12.5-12.5*(B!F47-Params!H$3)/(Params!$B$1-Params!H$3)),"")</f>
        <v>6.3592456301747928</v>
      </c>
      <c r="G47" s="2">
        <f>IF(ISNUMBER(B!G47),IF(B!G47&lt;Params!I$3,12.5+12.5*(B!G47-Params!I$3)/(Params!I$4-Params!I$3),12.5-12.5*(B!G47-Params!I$3)/(Params!$B$1-Params!I$3)),"")</f>
        <v>8.3592669432918392</v>
      </c>
      <c r="H47" s="2">
        <f>IF(ISNUMBER(B!H47),IF(B!H47&lt;Params!J$3,12.5+12.5*(B!H47-Params!J$3)/(Params!J$4-Params!J$3),12.5-12.5*(B!H47-Params!J$3)/(Params!$B$1-Params!J$3)),"")</f>
        <v>15.123456790123457</v>
      </c>
      <c r="I47" s="2">
        <f>IF(ISNUMBER(B!I47),IF(B!I47&lt;Params!K$3,12.5+12.5*(B!I47-Params!K$3)/(Params!K$4-Params!K$3),12.5-12.5*(B!I47-Params!K$3)/(Params!$B$1-Params!K$3)),"")</f>
        <v>4.0322580645161299</v>
      </c>
      <c r="J47" s="2">
        <f>IF(ISNUMBER(B!J47),IF(B!J47&lt;Params!L$3,12.5+12.5*(B!J47-Params!L$3)/(Params!L$4-Params!L$3),12.5-12.5*(B!J47-Params!L$3)/(Params!$B$1-Params!L$3)),"")</f>
        <v>14.690939881456393</v>
      </c>
      <c r="K47" s="2">
        <f>IF(ISNUMBER(B!K47),IF(B!K47&lt;Params!M$3,12.5+12.5*(B!K47-Params!M$3)/(Params!M$4-Params!M$3),12.5-12.5*(B!K47-Params!M$3)/(Params!$B$1-Params!M$3)),"")</f>
        <v>8.9342629482071718</v>
      </c>
      <c r="L47" s="2">
        <f>IF(ISNUMBER(B!L47),IF(B!L47&lt;Params!N$3,12.5+12.5*(B!L47-Params!N$3)/(Params!N$4-Params!N$3),12.5-12.5*(B!L47-Params!N$3)/(Params!$B$1-Params!N$3)),"")</f>
        <v>3.5624098124098129</v>
      </c>
      <c r="M47" s="2">
        <f>IF(ISNUMBER(B!M47),IF(B!M47&lt;Params!O$3,12.5+12.5*(B!M47-Params!O$3)/(Params!O$4-Params!O$3),12.5-12.5*(B!M47-Params!O$3)/(Params!$B$1-Params!O$3)),"")</f>
        <v>15.378407460545194</v>
      </c>
      <c r="N47" s="2">
        <f>IF(ISNUMBER(B!N47),IF(B!N47&lt;Params!P$3,12.5+12.5*(B!N47-Params!P$3)/(Params!P$4-Params!P$3),12.5-12.5*(B!N47-Params!P$3)/(Params!$B$1-Params!P$3)),"")</f>
        <v>16.804245283018869</v>
      </c>
    </row>
    <row r="48" spans="1:14" x14ac:dyDescent="0.25">
      <c r="A48">
        <v>47</v>
      </c>
      <c r="B48" s="1" t="s">
        <v>66</v>
      </c>
      <c r="C48" s="2">
        <f>IF(ISNUMBER(B!C48),IF(B!C48&lt;Params!E$3,12.5+12.5*(B!C48-Params!E$3)/(Params!E$4-Params!E$3),12.5-12.5*(B!C48-Params!E$3)/(Params!$B$1-Params!E$3)),"")</f>
        <v>4.3726235741444874</v>
      </c>
      <c r="D48" s="2">
        <f>IF(ISNUMBER(B!D48),IF(B!D48&lt;Params!F$3,12.5+12.5*(B!D48-Params!F$3)/(Params!F$4-Params!F$3),12.5-12.5*(B!D48-Params!F$3)/(Params!$B$1-Params!F$3)),"")</f>
        <v>11.999701314217443</v>
      </c>
      <c r="E48" s="2">
        <f>IF(ISNUMBER(B!E48),IF(B!E48&lt;Params!G$3,12.5+12.5*(B!E48-Params!G$3)/(Params!G$4-Params!G$3),12.5-12.5*(B!E48-Params!G$3)/(Params!$B$1-Params!G$3)),"")</f>
        <v>14.157098121085594</v>
      </c>
      <c r="F48" s="2" t="str">
        <f>IF(ISNUMBER(B!F48),IF(B!F48&lt;Params!H$3,12.5+12.5*(B!F48-Params!H$3)/(Params!H$4-Params!H$3),12.5-12.5*(B!F48-Params!H$3)/(Params!$B$1-Params!H$3)),"")</f>
        <v/>
      </c>
      <c r="G48" s="2">
        <f>IF(ISNUMBER(B!G48),IF(B!G48&lt;Params!I$3,12.5+12.5*(B!G48-Params!I$3)/(Params!I$4-Params!I$3),12.5-12.5*(B!G48-Params!I$3)/(Params!$B$1-Params!I$3)),"")</f>
        <v>17.034973097617218</v>
      </c>
      <c r="H48" s="2">
        <f>IF(ISNUMBER(B!H48),IF(B!H48&lt;Params!J$3,12.5+12.5*(B!H48-Params!J$3)/(Params!J$4-Params!J$3),12.5-12.5*(B!H48-Params!J$3)/(Params!$B$1-Params!J$3)),"")</f>
        <v>16.7722547108512</v>
      </c>
      <c r="I48" s="2">
        <f>IF(ISNUMBER(B!I48),IF(B!I48&lt;Params!K$3,12.5+12.5*(B!I48-Params!K$3)/(Params!K$4-Params!K$3),12.5-12.5*(B!I48-Params!K$3)/(Params!$B$1-Params!K$3)),"")</f>
        <v>18.561442236938927</v>
      </c>
      <c r="J48" s="2">
        <f>IF(ISNUMBER(B!J48),IF(B!J48&lt;Params!L$3,12.5+12.5*(B!J48-Params!L$3)/(Params!L$4-Params!L$3),12.5-12.5*(B!J48-Params!L$3)/(Params!$B$1-Params!L$3)),"")</f>
        <v>13.272650296359018</v>
      </c>
      <c r="K48" s="2">
        <f>IF(ISNUMBER(B!K48),IF(B!K48&lt;Params!M$3,12.5+12.5*(B!K48-Params!M$3)/(Params!M$4-Params!M$3),12.5-12.5*(B!K48-Params!M$3)/(Params!$B$1-Params!M$3)),"")</f>
        <v>11.025896414342629</v>
      </c>
      <c r="L48" s="2">
        <f>IF(ISNUMBER(B!L48),IF(B!L48&lt;Params!N$3,12.5+12.5*(B!L48-Params!N$3)/(Params!N$4-Params!N$3),12.5-12.5*(B!L48-Params!N$3)/(Params!$B$1-Params!N$3)),"")</f>
        <v>4.0945165945165947</v>
      </c>
      <c r="M48" s="2">
        <f>IF(ISNUMBER(B!M48),IF(B!M48&lt;Params!O$3,12.5+12.5*(B!M48-Params!O$3)/(Params!O$4-Params!O$3),12.5-12.5*(B!M48-Params!O$3)/(Params!$B$1-Params!O$3)),"")</f>
        <v>6.7793159609120517</v>
      </c>
      <c r="N48" s="2">
        <f>IF(ISNUMBER(B!N48),IF(B!N48&lt;Params!P$3,12.5+12.5*(B!N48-Params!P$3)/(Params!P$4-Params!P$3),12.5-12.5*(B!N48-Params!P$3)/(Params!$B$1-Params!P$3)),"")</f>
        <v>10.670276325616131</v>
      </c>
    </row>
    <row r="49" spans="1:14" x14ac:dyDescent="0.25">
      <c r="A49">
        <v>48</v>
      </c>
      <c r="B49" s="1" t="s">
        <v>67</v>
      </c>
      <c r="C49" s="2">
        <f>IF(ISNUMBER(B!C49),IF(B!C49&lt;Params!E$3,12.5+12.5*(B!C49-Params!E$3)/(Params!E$4-Params!E$3),12.5-12.5*(B!C49-Params!E$3)/(Params!$B$1-Params!E$3)),"")</f>
        <v>15.33811475409836</v>
      </c>
      <c r="D49" s="2">
        <f>IF(ISNUMBER(B!D49),IF(B!D49&lt;Params!F$3,12.5+12.5*(B!D49-Params!F$3)/(Params!F$4-Params!F$3),12.5-12.5*(B!D49-Params!F$3)/(Params!$B$1-Params!F$3)),"")</f>
        <v>15.500723065798988</v>
      </c>
      <c r="E49" s="2" t="str">
        <f>IF(ISNUMBER(B!E49),IF(B!E49&lt;Params!G$3,12.5+12.5*(B!E49-Params!G$3)/(Params!G$4-Params!G$3),12.5-12.5*(B!E49-Params!G$3)/(Params!$B$1-Params!G$3)),"")</f>
        <v/>
      </c>
      <c r="F49" s="2" t="str">
        <f>IF(ISNUMBER(B!F49),IF(B!F49&lt;Params!H$3,12.5+12.5*(B!F49-Params!H$3)/(Params!H$4-Params!H$3),12.5-12.5*(B!F49-Params!H$3)/(Params!$B$1-Params!H$3)),"")</f>
        <v/>
      </c>
      <c r="G49" s="2">
        <f>IF(ISNUMBER(B!G49),IF(B!G49&lt;Params!I$3,12.5+12.5*(B!G49-Params!I$3)/(Params!I$4-Params!I$3),12.5-12.5*(B!G49-Params!I$3)/(Params!$B$1-Params!I$3)),"")</f>
        <v>12.845887778631822</v>
      </c>
      <c r="H49" s="2">
        <f>IF(ISNUMBER(B!H49),IF(B!H49&lt;Params!J$3,12.5+12.5*(B!H49-Params!J$3)/(Params!J$4-Params!J$3),12.5-12.5*(B!H49-Params!J$3)/(Params!$B$1-Params!J$3)),"")</f>
        <v>9.5905172413793096</v>
      </c>
      <c r="I49" s="2" t="str">
        <f>IF(ISNUMBER(B!I49),IF(B!I49&lt;Params!K$3,12.5+12.5*(B!I49-Params!K$3)/(Params!K$4-Params!K$3),12.5-12.5*(B!I49-Params!K$3)/(Params!$B$1-Params!K$3)),"")</f>
        <v/>
      </c>
      <c r="J49" s="2">
        <f>IF(ISNUMBER(B!J49),IF(B!J49&lt;Params!L$3,12.5+12.5*(B!J49-Params!L$3)/(Params!L$4-Params!L$3),12.5-12.5*(B!J49-Params!L$3)/(Params!$B$1-Params!L$3)),"")</f>
        <v>12.492736780941312</v>
      </c>
      <c r="K49" s="2">
        <f>IF(ISNUMBER(B!K49),IF(B!K49&lt;Params!M$3,12.5+12.5*(B!K49-Params!M$3)/(Params!M$4-Params!M$3),12.5-12.5*(B!K49-Params!M$3)/(Params!$B$1-Params!M$3)),"")</f>
        <v>17.640961857379768</v>
      </c>
      <c r="L49" s="2">
        <f>IF(ISNUMBER(B!L49),IF(B!L49&lt;Params!N$3,12.5+12.5*(B!L49-Params!N$3)/(Params!N$4-Params!N$3),12.5-12.5*(B!L49-Params!N$3)/(Params!$B$1-Params!N$3)),"")</f>
        <v>8.0086580086580099</v>
      </c>
      <c r="M49" s="2">
        <f>IF(ISNUMBER(B!M49),IF(B!M49&lt;Params!O$3,12.5+12.5*(B!M49-Params!O$3)/(Params!O$4-Params!O$3),12.5-12.5*(B!M49-Params!O$3)/(Params!$B$1-Params!O$3)),"")</f>
        <v>13.28909612625538</v>
      </c>
      <c r="N49" s="2">
        <f>IF(ISNUMBER(B!N49),IF(B!N49&lt;Params!P$3,12.5+12.5*(B!N49-Params!P$3)/(Params!P$4-Params!P$3),12.5-12.5*(B!N49-Params!P$3)/(Params!$B$1-Params!P$3)),"")</f>
        <v>16.430817610062892</v>
      </c>
    </row>
    <row r="50" spans="1:14" x14ac:dyDescent="0.25">
      <c r="A50">
        <v>49</v>
      </c>
      <c r="B50" s="1" t="s">
        <v>69</v>
      </c>
      <c r="C50" s="2">
        <f>IF(ISNUMBER(B!C50),IF(B!C50&lt;Params!E$3,12.5+12.5*(B!C50-Params!E$3)/(Params!E$4-Params!E$3),12.5-12.5*(B!C50-Params!E$3)/(Params!$B$1-Params!E$3)),"")</f>
        <v>14.354508196721312</v>
      </c>
      <c r="D50" s="2">
        <f>IF(ISNUMBER(B!D50),IF(B!D50&lt;Params!F$3,12.5+12.5*(B!D50-Params!F$3)/(Params!F$4-Params!F$3),12.5-12.5*(B!D50-Params!F$3)/(Params!$B$1-Params!F$3)),"")</f>
        <v>7.6538231780167267</v>
      </c>
      <c r="E50" s="2" t="str">
        <f>IF(ISNUMBER(B!E50),IF(B!E50&lt;Params!G$3,12.5+12.5*(B!E50-Params!G$3)/(Params!G$4-Params!G$3),12.5-12.5*(B!E50-Params!G$3)/(Params!$B$1-Params!G$3)),"")</f>
        <v/>
      </c>
      <c r="F50" s="2" t="str">
        <f>IF(ISNUMBER(B!F50),IF(B!F50&lt;Params!H$3,12.5+12.5*(B!F50-Params!H$3)/(Params!H$4-Params!H$3),12.5-12.5*(B!F50-Params!H$3)/(Params!$B$1-Params!H$3)),"")</f>
        <v/>
      </c>
      <c r="G50" s="2">
        <f>IF(ISNUMBER(B!G50),IF(B!G50&lt;Params!I$3,12.5+12.5*(B!G50-Params!I$3)/(Params!I$4-Params!I$3),12.5-12.5*(B!G50-Params!I$3)/(Params!$B$1-Params!I$3)),"")</f>
        <v>21.176018447348191</v>
      </c>
      <c r="H50" s="2">
        <f>IF(ISNUMBER(B!H50),IF(B!H50&lt;Params!J$3,12.5+12.5*(B!H50-Params!J$3)/(Params!J$4-Params!J$3),12.5-12.5*(B!H50-Params!J$3)/(Params!$B$1-Params!J$3)),"")</f>
        <v>18.965237166991553</v>
      </c>
      <c r="I50" s="2" t="str">
        <f>IF(ISNUMBER(B!I50),IF(B!I50&lt;Params!K$3,12.5+12.5*(B!I50-Params!K$3)/(Params!K$4-Params!K$3),12.5-12.5*(B!I50-Params!K$3)/(Params!$B$1-Params!K$3)),"")</f>
        <v/>
      </c>
      <c r="J50" s="2">
        <f>IF(ISNUMBER(B!J50),IF(B!J50&lt;Params!L$3,12.5+12.5*(B!J50-Params!L$3)/(Params!L$4-Params!L$3),12.5-12.5*(B!J50-Params!L$3)/(Params!$B$1-Params!L$3)),"")</f>
        <v>14.331075359864521</v>
      </c>
      <c r="K50" s="2">
        <f>IF(ISNUMBER(B!K50),IF(B!K50&lt;Params!M$3,12.5+12.5*(B!K50-Params!M$3)/(Params!M$4-Params!M$3),12.5-12.5*(B!K50-Params!M$3)/(Params!$B$1-Params!M$3)),"")</f>
        <v>9.4721115537848597</v>
      </c>
      <c r="L50" s="2">
        <f>IF(ISNUMBER(B!L50),IF(B!L50&lt;Params!N$3,12.5+12.5*(B!L50-Params!N$3)/(Params!N$4-Params!N$3),12.5-12.5*(B!L50-Params!N$3)/(Params!$B$1-Params!N$3)),"")</f>
        <v>14.544025157232705</v>
      </c>
      <c r="M50" s="2">
        <f>IF(ISNUMBER(B!M50),IF(B!M50&lt;Params!O$3,12.5+12.5*(B!M50-Params!O$3)/(Params!O$4-Params!O$3),12.5-12.5*(B!M50-Params!O$3)/(Params!$B$1-Params!O$3)),"")</f>
        <v>5.140472312703583</v>
      </c>
      <c r="N50" s="2">
        <f>IF(ISNUMBER(B!N50),IF(B!N50&lt;Params!P$3,12.5+12.5*(B!N50-Params!P$3)/(Params!P$4-Params!P$3),12.5-12.5*(B!N50-Params!P$3)/(Params!$B$1-Params!P$3)),"")</f>
        <v>14.63246855345912</v>
      </c>
    </row>
    <row r="51" spans="1:14" x14ac:dyDescent="0.25">
      <c r="A51">
        <v>50</v>
      </c>
      <c r="B51" s="1" t="s">
        <v>70</v>
      </c>
      <c r="C51" s="2">
        <f>IF(ISNUMBER(B!C51),IF(B!C51&lt;Params!E$3,12.5+12.5*(B!C51-Params!E$3)/(Params!E$4-Params!E$3),12.5-12.5*(B!C51-Params!E$3)/(Params!$B$1-Params!E$3)),"")</f>
        <v>18.381147540983605</v>
      </c>
      <c r="D51" s="2">
        <f>IF(ISNUMBER(B!D51),IF(B!D51&lt;Params!F$3,12.5+12.5*(B!D51-Params!F$3)/(Params!F$4-Params!F$3),12.5-12.5*(B!D51-Params!F$3)/(Params!$B$1-Params!F$3)),"")</f>
        <v>11.133512544802867</v>
      </c>
      <c r="E51" s="2">
        <f>IF(ISNUMBER(B!E51),IF(B!E51&lt;Params!G$3,12.5+12.5*(B!E51-Params!G$3)/(Params!G$4-Params!G$3),12.5-12.5*(B!E51-Params!G$3)/(Params!$B$1-Params!G$3)),"")</f>
        <v>8.7267525035765381</v>
      </c>
      <c r="F51" s="2">
        <f>IF(ISNUMBER(B!F51),IF(B!F51&lt;Params!H$3,12.5+12.5*(B!F51-Params!H$3)/(Params!H$4-Params!H$3),12.5-12.5*(B!F51-Params!H$3)/(Params!$B$1-Params!H$3)),"")</f>
        <v>14.373489121676068</v>
      </c>
      <c r="G51" s="2">
        <f>IF(ISNUMBER(B!G51),IF(B!G51&lt;Params!I$3,12.5+12.5*(B!G51-Params!I$3)/(Params!I$4-Params!I$3),12.5-12.5*(B!G51-Params!I$3)/(Params!$B$1-Params!I$3)),"")</f>
        <v>18.063028439661799</v>
      </c>
      <c r="H51" s="2">
        <f>IF(ISNUMBER(B!H51),IF(B!H51&lt;Params!J$3,12.5+12.5*(B!H51-Params!J$3)/(Params!J$4-Params!J$3),12.5-12.5*(B!H51-Params!J$3)/(Params!$B$1-Params!J$3)),"")</f>
        <v>9.9984605911330053</v>
      </c>
      <c r="I51" s="2">
        <f>IF(ISNUMBER(B!I51),IF(B!I51&lt;Params!K$3,12.5+12.5*(B!I51-Params!K$3)/(Params!K$4-Params!K$3),12.5-12.5*(B!I51-Params!K$3)/(Params!$B$1-Params!K$3)),"")</f>
        <v>0.89198435972629575</v>
      </c>
      <c r="J51" s="2">
        <f>IF(ISNUMBER(B!J51),IF(B!J51&lt;Params!L$3,12.5+12.5*(B!J51-Params!L$3)/(Params!L$4-Params!L$3),12.5-12.5*(B!J51-Params!L$3)/(Params!$B$1-Params!L$3)),"")</f>
        <v>11.860836722835561</v>
      </c>
      <c r="K51" s="2">
        <f>IF(ISNUMBER(B!K51),IF(B!K51&lt;Params!M$3,12.5+12.5*(B!K51-Params!M$3)/(Params!M$4-Params!M$3),12.5-12.5*(B!K51-Params!M$3)/(Params!$B$1-Params!M$3)),"")</f>
        <v>6.0657370517928291</v>
      </c>
      <c r="L51" s="2">
        <f>IF(ISNUMBER(B!L51),IF(B!L51&lt;Params!N$3,12.5+12.5*(B!L51-Params!N$3)/(Params!N$4-Params!N$3),12.5-12.5*(B!L51-Params!N$3)/(Params!$B$1-Params!N$3)),"")</f>
        <v>6.4484126984126986</v>
      </c>
      <c r="M51" s="2">
        <f>IF(ISNUMBER(B!M51),IF(B!M51&lt;Params!O$3,12.5+12.5*(B!M51-Params!O$3)/(Params!O$4-Params!O$3),12.5-12.5*(B!M51-Params!O$3)/(Params!$B$1-Params!O$3)),"")</f>
        <v>4.8045602605863191</v>
      </c>
      <c r="N51" s="2">
        <f>IF(ISNUMBER(B!N51),IF(B!N51&lt;Params!P$3,12.5+12.5*(B!N51-Params!P$3)/(Params!P$4-Params!P$3),12.5-12.5*(B!N51-Params!P$3)/(Params!$B$1-Params!P$3)),"")</f>
        <v>14.730738993710691</v>
      </c>
    </row>
    <row r="52" spans="1:14" x14ac:dyDescent="0.25">
      <c r="A52">
        <v>51</v>
      </c>
      <c r="B52" s="1" t="s">
        <v>71</v>
      </c>
      <c r="C52" s="2">
        <f>IF(ISNUMBER(B!C52),IF(B!C52&lt;Params!E$3,12.5+12.5*(B!C52-Params!E$3)/(Params!E$4-Params!E$3),12.5-12.5*(B!C52-Params!E$3)/(Params!$B$1-Params!E$3)),"")</f>
        <v>20.614754098360656</v>
      </c>
      <c r="D52" s="2">
        <f>IF(ISNUMBER(B!D52),IF(B!D52&lt;Params!F$3,12.5+12.5*(B!D52-Params!F$3)/(Params!F$4-Params!F$3),12.5-12.5*(B!D52-Params!F$3)/(Params!$B$1-Params!F$3)),"")</f>
        <v>16.820318148951554</v>
      </c>
      <c r="E52" s="2" t="str">
        <f>IF(ISNUMBER(B!E52),IF(B!E52&lt;Params!G$3,12.5+12.5*(B!E52-Params!G$3)/(Params!G$4-Params!G$3),12.5-12.5*(B!E52-Params!G$3)/(Params!$B$1-Params!G$3)),"")</f>
        <v/>
      </c>
      <c r="F52" s="2">
        <f>IF(ISNUMBER(B!F52),IF(B!F52&lt;Params!H$3,12.5+12.5*(B!F52-Params!H$3)/(Params!H$4-Params!H$3),12.5-12.5*(B!F52-Params!H$3)/(Params!$B$1-Params!H$3)),"")</f>
        <v>1.7479300827966888</v>
      </c>
      <c r="G52" s="2">
        <f>IF(ISNUMBER(B!G52),IF(B!G52&lt;Params!I$3,12.5+12.5*(B!G52-Params!I$3)/(Params!I$4-Params!I$3),12.5-12.5*(B!G52-Params!I$3)/(Params!$B$1-Params!I$3)),"")</f>
        <v>20.993466564181396</v>
      </c>
      <c r="H52" s="2">
        <f>IF(ISNUMBER(B!H52),IF(B!H52&lt;Params!J$3,12.5+12.5*(B!H52-Params!J$3)/(Params!J$4-Params!J$3),12.5-12.5*(B!H52-Params!J$3)/(Params!$B$1-Params!J$3)),"")</f>
        <v>13.978232618583496</v>
      </c>
      <c r="I52" s="2">
        <f>IF(ISNUMBER(B!I52),IF(B!I52&lt;Params!K$3,12.5+12.5*(B!I52-Params!K$3)/(Params!K$4-Params!K$3),12.5-12.5*(B!I52-Params!K$3)/(Params!$B$1-Params!K$3)),"")</f>
        <v>17.706033848417952</v>
      </c>
      <c r="J52" s="2">
        <f>IF(ISNUMBER(B!J52),IF(B!J52&lt;Params!L$3,12.5+12.5*(B!J52-Params!L$3)/(Params!L$4-Params!L$3),12.5-12.5*(B!J52-Params!L$3)/(Params!$B$1-Params!L$3)),"")</f>
        <v>15.06138865368332</v>
      </c>
      <c r="K52" s="2" t="str">
        <f>IF(ISNUMBER(B!K52),IF(B!K52&lt;Params!M$3,12.5+12.5*(B!K52-Params!M$3)/(Params!M$4-Params!M$3),12.5-12.5*(B!K52-Params!M$3)/(Params!$B$1-Params!M$3)),"")</f>
        <v/>
      </c>
      <c r="L52" s="2">
        <f>IF(ISNUMBER(B!L52),IF(B!L52&lt;Params!N$3,12.5+12.5*(B!L52-Params!N$3)/(Params!N$4-Params!N$3),12.5-12.5*(B!L52-Params!N$3)/(Params!$B$1-Params!N$3)),"")</f>
        <v>6.3401875901875906</v>
      </c>
      <c r="M52" s="2" t="str">
        <f>IF(ISNUMBER(B!M52),IF(B!M52&lt;Params!O$3,12.5+12.5*(B!M52-Params!O$3)/(Params!O$4-Params!O$3),12.5-12.5*(B!M52-Params!O$3)/(Params!$B$1-Params!O$3)),"")</f>
        <v/>
      </c>
      <c r="N52" s="2">
        <f>IF(ISNUMBER(B!N52),IF(B!N52&lt;Params!P$3,12.5+12.5*(B!N52-Params!P$3)/(Params!P$4-Params!P$3),12.5-12.5*(B!N52-Params!P$3)/(Params!$B$1-Params!P$3)),"")</f>
        <v>5.9932785660940997</v>
      </c>
    </row>
    <row r="53" spans="1:14" x14ac:dyDescent="0.25">
      <c r="A53">
        <v>52</v>
      </c>
      <c r="B53" s="1" t="s">
        <v>72</v>
      </c>
      <c r="C53" s="2">
        <f>IF(ISNUMBER(B!C53),IF(B!C53&lt;Params!E$3,12.5+12.5*(B!C53-Params!E$3)/(Params!E$4-Params!E$3),12.5-12.5*(B!C53-Params!E$3)/(Params!$B$1-Params!E$3)),"")</f>
        <v>10.076045627376427</v>
      </c>
      <c r="D53" s="2">
        <f>IF(ISNUMBER(B!D53),IF(B!D53&lt;Params!F$3,12.5+12.5*(B!D53-Params!F$3)/(Params!F$4-Params!F$3),12.5-12.5*(B!D53-Params!F$3)/(Params!$B$1-Params!F$3)),"")</f>
        <v>16.540130151843819</v>
      </c>
      <c r="E53" s="2" t="str">
        <f>IF(ISNUMBER(B!E53),IF(B!E53&lt;Params!G$3,12.5+12.5*(B!E53-Params!G$3)/(Params!G$4-Params!G$3),12.5-12.5*(B!E53-Params!G$3)/(Params!$B$1-Params!G$3)),"")</f>
        <v/>
      </c>
      <c r="F53" s="2" t="str">
        <f>IF(ISNUMBER(B!F53),IF(B!F53&lt;Params!H$3,12.5+12.5*(B!F53-Params!H$3)/(Params!H$4-Params!H$3),12.5-12.5*(B!F53-Params!H$3)/(Params!$B$1-Params!H$3)),"")</f>
        <v/>
      </c>
      <c r="G53" s="2">
        <f>IF(ISNUMBER(B!G53),IF(B!G53&lt;Params!I$3,12.5+12.5*(B!G53-Params!I$3)/(Params!I$4-Params!I$3),12.5-12.5*(B!G53-Params!I$3)/(Params!$B$1-Params!I$3)),"")</f>
        <v>13.528055342044581</v>
      </c>
      <c r="H53" s="2">
        <f>IF(ISNUMBER(B!H53),IF(B!H53&lt;Params!J$3,12.5+12.5*(B!H53-Params!J$3)/(Params!J$4-Params!J$3),12.5-12.5*(B!H53-Params!J$3)/(Params!$B$1-Params!J$3)),"")</f>
        <v>13.880766731643925</v>
      </c>
      <c r="I53" s="2">
        <f>IF(ISNUMBER(B!I53),IF(B!I53&lt;Params!K$3,12.5+12.5*(B!I53-Params!K$3)/(Params!K$4-Params!K$3),12.5-12.5*(B!I53-Params!K$3)/(Params!$B$1-Params!K$3)),"")</f>
        <v>8.4799608993157385</v>
      </c>
      <c r="J53" s="2">
        <f>IF(ISNUMBER(B!J53),IF(B!J53&lt;Params!L$3,12.5+12.5*(B!J53-Params!L$3)/(Params!L$4-Params!L$3),12.5-12.5*(B!J53-Params!L$3)/(Params!$B$1-Params!L$3)),"")</f>
        <v>16.786621507197289</v>
      </c>
      <c r="K53" s="2">
        <f>IF(ISNUMBER(B!K53),IF(B!K53&lt;Params!M$3,12.5+12.5*(B!K53-Params!M$3)/(Params!M$4-Params!M$3),12.5-12.5*(B!K53-Params!M$3)/(Params!$B$1-Params!M$3)),"")</f>
        <v>7.5996015936254979</v>
      </c>
      <c r="L53" s="2">
        <f>IF(ISNUMBER(B!L53),IF(B!L53&lt;Params!N$3,12.5+12.5*(B!L53-Params!N$3)/(Params!N$4-Params!N$3),12.5-12.5*(B!L53-Params!N$3)/(Params!$B$1-Params!N$3)),"")</f>
        <v>11.742424242424242</v>
      </c>
      <c r="M53" s="2">
        <f>IF(ISNUMBER(B!M53),IF(B!M53&lt;Params!O$3,12.5+12.5*(B!M53-Params!O$3)/(Params!O$4-Params!O$3),12.5-12.5*(B!M53-Params!O$3)/(Params!$B$1-Params!O$3)),"")</f>
        <v>1.5981270358306183</v>
      </c>
      <c r="N53" s="2">
        <f>IF(ISNUMBER(B!N53),IF(B!N53&lt;Params!P$3,12.5+12.5*(B!N53-Params!P$3)/(Params!P$4-Params!P$3),12.5-12.5*(B!N53-Params!P$3)/(Params!$B$1-Params!P$3)),"")</f>
        <v>12.824292452830189</v>
      </c>
    </row>
    <row r="54" spans="1:14" x14ac:dyDescent="0.25">
      <c r="A54">
        <v>53</v>
      </c>
      <c r="B54" s="1" t="s">
        <v>73</v>
      </c>
      <c r="C54" s="2">
        <f>IF(ISNUMBER(B!C54),IF(B!C54&lt;Params!E$3,12.5+12.5*(B!C54-Params!E$3)/(Params!E$4-Params!E$3),12.5-12.5*(B!C54-Params!E$3)/(Params!$B$1-Params!E$3)),"")</f>
        <v>6.3688212927756656</v>
      </c>
      <c r="D54" s="2">
        <f>IF(ISNUMBER(B!D54),IF(B!D54&lt;Params!F$3,12.5+12.5*(B!D54-Params!F$3)/(Params!F$4-Params!F$3),12.5-12.5*(B!D54-Params!F$3)/(Params!$B$1-Params!F$3)),"")</f>
        <v>18.872017353579174</v>
      </c>
      <c r="E54" s="2">
        <f>IF(ISNUMBER(B!E54),IF(B!E54&lt;Params!G$3,12.5+12.5*(B!E54-Params!G$3)/(Params!G$4-Params!G$3),12.5-12.5*(B!E54-Params!G$3)/(Params!$B$1-Params!G$3)),"")</f>
        <v>13.008872651356993</v>
      </c>
      <c r="F54" s="2">
        <f>IF(ISNUMBER(B!F54),IF(B!F54&lt;Params!H$3,12.5+12.5*(B!F54-Params!H$3)/(Params!H$4-Params!H$3),12.5-12.5*(B!F54-Params!H$3)/(Params!$B$1-Params!H$3)),"")</f>
        <v>9.6826126954921801</v>
      </c>
      <c r="G54" s="2">
        <f>IF(ISNUMBER(B!G54),IF(B!G54&lt;Params!I$3,12.5+12.5*(B!G54-Params!I$3)/(Params!I$4-Params!I$3),12.5-12.5*(B!G54-Params!I$3)/(Params!$B$1-Params!I$3)),"")</f>
        <v>17.294388931591083</v>
      </c>
      <c r="H54" s="2">
        <f>IF(ISNUMBER(B!H54),IF(B!H54&lt;Params!J$3,12.5+12.5*(B!H54-Params!J$3)/(Params!J$4-Params!J$3),12.5-12.5*(B!H54-Params!J$3)/(Params!$B$1-Params!J$3)),"")</f>
        <v>20.784600389863549</v>
      </c>
      <c r="I54" s="2">
        <f>IF(ISNUMBER(B!I54),IF(B!I54&lt;Params!K$3,12.5+12.5*(B!I54-Params!K$3)/(Params!K$4-Params!K$3),12.5-12.5*(B!I54-Params!K$3)/(Params!$B$1-Params!K$3)),"")</f>
        <v>3.1280547409579675</v>
      </c>
      <c r="J54" s="2">
        <f>IF(ISNUMBER(B!J54),IF(B!J54&lt;Params!L$3,12.5+12.5*(B!J54-Params!L$3)/(Params!L$4-Params!L$3),12.5-12.5*(B!J54-Params!L$3)/(Params!$B$1-Params!L$3)),"")</f>
        <v>12.5</v>
      </c>
      <c r="K54" s="2" t="str">
        <f>IF(ISNUMBER(B!K54),IF(B!K54&lt;Params!M$3,12.5+12.5*(B!K54-Params!M$3)/(Params!M$4-Params!M$3),12.5-12.5*(B!K54-Params!M$3)/(Params!$B$1-Params!M$3)),"")</f>
        <v/>
      </c>
      <c r="L54" s="2" t="str">
        <f>IF(ISNUMBER(B!L54),IF(B!L54&lt;Params!N$3,12.5+12.5*(B!L54-Params!N$3)/(Params!N$4-Params!N$3),12.5-12.5*(B!L54-Params!N$3)/(Params!$B$1-Params!N$3)),"")</f>
        <v/>
      </c>
      <c r="M54" s="2">
        <f>IF(ISNUMBER(B!M54),IF(B!M54&lt;Params!O$3,12.5+12.5*(B!M54-Params!O$3)/(Params!O$4-Params!O$3),12.5-12.5*(B!M54-Params!O$3)/(Params!$B$1-Params!O$3)),"")</f>
        <v>9.4869706840390879</v>
      </c>
      <c r="N54" s="2">
        <f>IF(ISNUMBER(B!N54),IF(B!N54&lt;Params!P$3,12.5+12.5*(B!N54-Params!P$3)/(Params!P$4-Params!P$3),12.5-12.5*(B!N54-Params!P$3)/(Params!$B$1-Params!P$3)),"")</f>
        <v>2.8752800597460784</v>
      </c>
    </row>
    <row r="55" spans="1:14" x14ac:dyDescent="0.25">
      <c r="A55">
        <v>54</v>
      </c>
      <c r="B55" s="1" t="s">
        <v>74</v>
      </c>
      <c r="C55" s="2">
        <f>IF(ISNUMBER(B!C55),IF(B!C55&lt;Params!E$3,12.5+12.5*(B!C55-Params!E$3)/(Params!E$4-Params!E$3),12.5-12.5*(B!C55-Params!E$3)/(Params!$B$1-Params!E$3)),"")</f>
        <v>17.479508196721312</v>
      </c>
      <c r="D55" s="2">
        <f>IF(ISNUMBER(B!D55),IF(B!D55&lt;Params!F$3,12.5+12.5*(B!D55-Params!F$3)/(Params!F$4-Params!F$3),12.5-12.5*(B!D55-Params!F$3)/(Params!$B$1-Params!F$3)),"")</f>
        <v>12.988069414316703</v>
      </c>
      <c r="E55" s="2" t="str">
        <f>IF(ISNUMBER(B!E55),IF(B!E55&lt;Params!G$3,12.5+12.5*(B!E55-Params!G$3)/(Params!G$4-Params!G$3),12.5-12.5*(B!E55-Params!G$3)/(Params!$B$1-Params!G$3)),"")</f>
        <v/>
      </c>
      <c r="F55" s="2" t="str">
        <f>IF(ISNUMBER(B!F55),IF(B!F55&lt;Params!H$3,12.5+12.5*(B!F55-Params!H$3)/(Params!H$4-Params!H$3),12.5-12.5*(B!F55-Params!H$3)/(Params!$B$1-Params!H$3)),"")</f>
        <v/>
      </c>
      <c r="G55" s="2">
        <f>IF(ISNUMBER(B!G55),IF(B!G55&lt;Params!I$3,12.5+12.5*(B!G55-Params!I$3)/(Params!I$4-Params!I$3),12.5-12.5*(B!G55-Params!I$3)/(Params!$B$1-Params!I$3)),"")</f>
        <v>16.87163720215219</v>
      </c>
      <c r="H55" s="2">
        <f>IF(ISNUMBER(B!H55),IF(B!H55&lt;Params!J$3,12.5+12.5*(B!H55-Params!J$3)/(Params!J$4-Params!J$3),12.5-12.5*(B!H55-Params!J$3)/(Params!$B$1-Params!J$3)),"")</f>
        <v>12.222906403940886</v>
      </c>
      <c r="I55" s="2">
        <f>IF(ISNUMBER(B!I55),IF(B!I55&lt;Params!K$3,12.5+12.5*(B!I55-Params!K$3)/(Params!K$4-Params!K$3),12.5-12.5*(B!I55-Params!K$3)/(Params!$B$1-Params!K$3)),"")</f>
        <v>2.7248289345063537</v>
      </c>
      <c r="J55" s="2">
        <f>IF(ISNUMBER(B!J55),IF(B!J55&lt;Params!L$3,12.5+12.5*(B!J55-Params!L$3)/(Params!L$4-Params!L$3),12.5-12.5*(B!J55-Params!L$3)/(Params!$B$1-Params!L$3)),"")</f>
        <v>10.989250435793144</v>
      </c>
      <c r="K55" s="2">
        <f>IF(ISNUMBER(B!K55),IF(B!K55&lt;Params!M$3,12.5+12.5*(B!K55-Params!M$3)/(Params!M$4-Params!M$3),12.5-12.5*(B!K55-Params!M$3)/(Params!$B$1-Params!M$3)),"")</f>
        <v>9.5816733067729078</v>
      </c>
      <c r="L55" s="2">
        <f>IF(ISNUMBER(B!L55),IF(B!L55&lt;Params!N$3,12.5+12.5*(B!L55-Params!N$3)/(Params!N$4-Params!N$3),12.5-12.5*(B!L55-Params!N$3)/(Params!$B$1-Params!N$3)),"")</f>
        <v>6.0515873015873014</v>
      </c>
      <c r="M55" s="2">
        <f>IF(ISNUMBER(B!M55),IF(B!M55&lt;Params!O$3,12.5+12.5*(B!M55-Params!O$3)/(Params!O$4-Params!O$3),12.5-12.5*(B!M55-Params!O$3)/(Params!$B$1-Params!O$3)),"")</f>
        <v>9.8534201954397389</v>
      </c>
      <c r="N55" s="2">
        <f>IF(ISNUMBER(B!N55),IF(B!N55&lt;Params!P$3,12.5+12.5*(B!N55-Params!P$3)/(Params!P$4-Params!P$3),12.5-12.5*(B!N55-Params!P$3)/(Params!$B$1-Params!P$3)),"")</f>
        <v>14.504716981132075</v>
      </c>
    </row>
    <row r="56" spans="1:14" x14ac:dyDescent="0.25">
      <c r="A56">
        <v>55</v>
      </c>
      <c r="B56" s="1" t="s">
        <v>75</v>
      </c>
      <c r="C56" s="2">
        <f>IF(ISNUMBER(B!C56),IF(B!C56&lt;Params!E$3,12.5+12.5*(B!C56-Params!E$3)/(Params!E$4-Params!E$3),12.5-12.5*(B!C56-Params!E$3)/(Params!$B$1-Params!E$3)),"")</f>
        <v>15.870901639344263</v>
      </c>
      <c r="D56" s="2" t="str">
        <f>IF(ISNUMBER(B!D56),IF(B!D56&lt;Params!F$3,12.5+12.5*(B!D56-Params!F$3)/(Params!F$4-Params!F$3),12.5-12.5*(B!D56-Params!F$3)/(Params!$B$1-Params!F$3)),"")</f>
        <v/>
      </c>
      <c r="E56" s="2">
        <f>IF(ISNUMBER(B!E56),IF(B!E56&lt;Params!G$3,12.5+12.5*(B!E56-Params!G$3)/(Params!G$4-Params!G$3),12.5-12.5*(B!E56-Params!G$3)/(Params!$B$1-Params!G$3)),"")</f>
        <v>4.1666666666666661</v>
      </c>
      <c r="F56" s="2">
        <f>IF(ISNUMBER(B!F56),IF(B!F56&lt;Params!H$3,12.5+12.5*(B!F56-Params!H$3)/(Params!H$4-Params!H$3),12.5-12.5*(B!F56-Params!H$3)/(Params!$B$1-Params!H$3)),"")</f>
        <v>12.419503219871205</v>
      </c>
      <c r="G56" s="2">
        <f>IF(ISNUMBER(B!G56),IF(B!G56&lt;Params!I$3,12.5+12.5*(B!G56-Params!I$3)/(Params!I$4-Params!I$3),12.5-12.5*(B!G56-Params!I$3)/(Params!$B$1-Params!I$3)),"")</f>
        <v>11.367565698478561</v>
      </c>
      <c r="H56" s="2">
        <f>IF(ISNUMBER(B!H56),IF(B!H56&lt;Params!J$3,12.5+12.5*(B!H56-Params!J$3)/(Params!J$4-Params!J$3),12.5-12.5*(B!H56-Params!J$3)/(Params!$B$1-Params!J$3)),"")</f>
        <v>12.261391625615763</v>
      </c>
      <c r="I56" s="2" t="str">
        <f>IF(ISNUMBER(B!I56),IF(B!I56&lt;Params!K$3,12.5+12.5*(B!I56-Params!K$3)/(Params!K$4-Params!K$3),12.5-12.5*(B!I56-Params!K$3)/(Params!$B$1-Params!K$3)),"")</f>
        <v/>
      </c>
      <c r="J56" s="2">
        <f>IF(ISNUMBER(B!J56),IF(B!J56&lt;Params!L$3,12.5+12.5*(B!J56-Params!L$3)/(Params!L$4-Params!L$3),12.5-12.5*(B!J56-Params!L$3)/(Params!$B$1-Params!L$3)),"")</f>
        <v>16.416172734970363</v>
      </c>
      <c r="K56" s="2">
        <f>IF(ISNUMBER(B!K56),IF(B!K56&lt;Params!M$3,12.5+12.5*(B!K56-Params!M$3)/(Params!M$4-Params!M$3),12.5-12.5*(B!K56-Params!M$3)/(Params!$B$1-Params!M$3)),"")</f>
        <v>13.370646766169154</v>
      </c>
      <c r="L56" s="2">
        <f>IF(ISNUMBER(B!L56),IF(B!L56&lt;Params!N$3,12.5+12.5*(B!L56-Params!N$3)/(Params!N$4-Params!N$3),12.5-12.5*(B!L56-Params!N$3)/(Params!$B$1-Params!N$3)),"")</f>
        <v>10.362554112554113</v>
      </c>
      <c r="M56" s="2">
        <f>IF(ISNUMBER(B!M56),IF(B!M56&lt;Params!O$3,12.5+12.5*(B!M56-Params!O$3)/(Params!O$4-Params!O$3),12.5-12.5*(B!M56-Params!O$3)/(Params!$B$1-Params!O$3)),"")</f>
        <v>7.2271986970684043</v>
      </c>
      <c r="N56" s="2">
        <f>IF(ISNUMBER(B!N56),IF(B!N56&lt;Params!P$3,12.5+12.5*(B!N56-Params!P$3)/(Params!P$4-Params!P$3),12.5-12.5*(B!N56-Params!P$3)/(Params!$B$1-Params!P$3)),"")</f>
        <v>8.7938760268857354</v>
      </c>
    </row>
    <row r="57" spans="1:14" x14ac:dyDescent="0.25">
      <c r="A57">
        <v>56</v>
      </c>
      <c r="B57" s="1" t="s">
        <v>76</v>
      </c>
      <c r="C57" s="2">
        <f>IF(ISNUMBER(B!C57),IF(B!C57&lt;Params!E$3,12.5+12.5*(B!C57-Params!E$3)/(Params!E$4-Params!E$3),12.5-12.5*(B!C57-Params!E$3)/(Params!$B$1-Params!E$3)),"")</f>
        <v>13.391393442622951</v>
      </c>
      <c r="D57" s="2" t="str">
        <f>IF(ISNUMBER(B!D57),IF(B!D57&lt;Params!F$3,12.5+12.5*(B!D57-Params!F$3)/(Params!F$4-Params!F$3),12.5-12.5*(B!D57-Params!F$3)/(Params!$B$1-Params!F$3)),"")</f>
        <v/>
      </c>
      <c r="E57" s="2">
        <f>IF(ISNUMBER(B!E57),IF(B!E57&lt;Params!G$3,12.5+12.5*(B!E57-Params!G$3)/(Params!G$4-Params!G$3),12.5-12.5*(B!E57-Params!G$3)/(Params!$B$1-Params!G$3)),"")</f>
        <v>2.9685264663805437</v>
      </c>
      <c r="F57" s="2">
        <f>IF(ISNUMBER(B!F57),IF(B!F57&lt;Params!H$3,12.5+12.5*(B!F57-Params!H$3)/(Params!H$4-Params!H$3),12.5-12.5*(B!F57-Params!H$3)/(Params!$B$1-Params!H$3)),"")</f>
        <v>16.518936341659952</v>
      </c>
      <c r="G57" s="2">
        <f>IF(ISNUMBER(B!G57),IF(B!G57&lt;Params!I$3,12.5+12.5*(B!G57-Params!I$3)/(Params!I$4-Params!I$3),12.5-12.5*(B!G57-Params!I$3)/(Params!$B$1-Params!I$3)),"")</f>
        <v>9.6386583679114803</v>
      </c>
      <c r="H57" s="2">
        <f>IF(ISNUMBER(B!H57),IF(B!H57&lt;Params!J$3,12.5+12.5*(B!H57-Params!J$3)/(Params!J$4-Params!J$3),12.5-12.5*(B!H57-Params!J$3)/(Params!$B$1-Params!J$3)),"")</f>
        <v>19.688109161793371</v>
      </c>
      <c r="I57" s="2" t="str">
        <f>IF(ISNUMBER(B!I57),IF(B!I57&lt;Params!K$3,12.5+12.5*(B!I57-Params!K$3)/(Params!K$4-Params!K$3),12.5-12.5*(B!I57-Params!K$3)/(Params!$B$1-Params!K$3)),"")</f>
        <v/>
      </c>
      <c r="J57" s="2">
        <f>IF(ISNUMBER(B!J57),IF(B!J57&lt;Params!L$3,12.5+12.5*(B!J57-Params!L$3)/(Params!L$4-Params!L$3),12.5-12.5*(B!J57-Params!L$3)/(Params!$B$1-Params!L$3)),"")</f>
        <v>17.62277730736664</v>
      </c>
      <c r="K57" s="2">
        <f>IF(ISNUMBER(B!K57),IF(B!K57&lt;Params!M$3,12.5+12.5*(B!K57-Params!M$3)/(Params!M$4-Params!M$3),12.5-12.5*(B!K57-Params!M$3)/(Params!$B$1-Params!M$3)),"")</f>
        <v>13.919983416252073</v>
      </c>
      <c r="L57" s="2">
        <f>IF(ISNUMBER(B!L57),IF(B!L57&lt;Params!N$3,12.5+12.5*(B!L57-Params!N$3)/(Params!N$4-Params!N$3),12.5-12.5*(B!L57-Params!N$3)/(Params!$B$1-Params!N$3)),"")</f>
        <v>11.129148629148629</v>
      </c>
      <c r="M57" s="2" t="str">
        <f>IF(ISNUMBER(B!M57),IF(B!M57&lt;Params!O$3,12.5+12.5*(B!M57-Params!O$3)/(Params!O$4-Params!O$3),12.5-12.5*(B!M57-Params!O$3)/(Params!$B$1-Params!O$3)),"")</f>
        <v/>
      </c>
      <c r="N57" s="2">
        <f>IF(ISNUMBER(B!N57),IF(B!N57&lt;Params!P$3,12.5+12.5*(B!N57-Params!P$3)/(Params!P$4-Params!P$3),12.5-12.5*(B!N57-Params!P$3)/(Params!$B$1-Params!P$3)),"")</f>
        <v>3.6127707244212104</v>
      </c>
    </row>
    <row r="58" spans="1:14" x14ac:dyDescent="0.25">
      <c r="A58">
        <v>57</v>
      </c>
      <c r="B58" s="1" t="s">
        <v>77</v>
      </c>
      <c r="C58" s="2">
        <f>IF(ISNUMBER(B!C58),IF(B!C58&lt;Params!E$3,12.5+12.5*(B!C58-Params!E$3)/(Params!E$4-Params!E$3),12.5-12.5*(B!C58-Params!E$3)/(Params!$B$1-Params!E$3)),"")</f>
        <v>22.797131147540984</v>
      </c>
      <c r="D58" s="2">
        <f>IF(ISNUMBER(B!D58),IF(B!D58&lt;Params!F$3,12.5+12.5*(B!D58-Params!F$3)/(Params!F$4-Params!F$3),12.5-12.5*(B!D58-Params!F$3)/(Params!$B$1-Params!F$3)),"")</f>
        <v>12.37305854241338</v>
      </c>
      <c r="E58" s="2" t="str">
        <f>IF(ISNUMBER(B!E58),IF(B!E58&lt;Params!G$3,12.5+12.5*(B!E58-Params!G$3)/(Params!G$4-Params!G$3),12.5-12.5*(B!E58-Params!G$3)/(Params!$B$1-Params!G$3)),"")</f>
        <v/>
      </c>
      <c r="F58" s="2" t="str">
        <f>IF(ISNUMBER(B!F58),IF(B!F58&lt;Params!H$3,12.5+12.5*(B!F58-Params!H$3)/(Params!H$4-Params!H$3),12.5-12.5*(B!F58-Params!H$3)/(Params!$B$1-Params!H$3)),"")</f>
        <v/>
      </c>
      <c r="G58" s="2" t="str">
        <f>IF(ISNUMBER(B!G58),IF(B!G58&lt;Params!I$3,12.5+12.5*(B!G58-Params!I$3)/(Params!I$4-Params!I$3),12.5-12.5*(B!G58-Params!I$3)/(Params!$B$1-Params!I$3)),"")</f>
        <v/>
      </c>
      <c r="H58" s="2">
        <f>IF(ISNUMBER(B!H58),IF(B!H58&lt;Params!J$3,12.5+12.5*(B!H58-Params!J$3)/(Params!J$4-Params!J$3),12.5-12.5*(B!H58-Params!J$3)/(Params!$B$1-Params!J$3)),"")</f>
        <v>17.527615334632877</v>
      </c>
      <c r="I58" s="2">
        <f>IF(ISNUMBER(B!I58),IF(B!I58&lt;Params!K$3,12.5+12.5*(B!I58-Params!K$3)/(Params!K$4-Params!K$3),12.5-12.5*(B!I58-Params!K$3)/(Params!$B$1-Params!K$3)),"")</f>
        <v>13.953274466519499</v>
      </c>
      <c r="J58" s="2">
        <f>IF(ISNUMBER(B!J58),IF(B!J58&lt;Params!L$3,12.5+12.5*(B!J58-Params!L$3)/(Params!L$4-Params!L$3),12.5-12.5*(B!J58-Params!L$3)/(Params!$B$1-Params!L$3)),"")</f>
        <v>13.494919559695173</v>
      </c>
      <c r="K58" s="2">
        <f>IF(ISNUMBER(B!K58),IF(B!K58&lt;Params!M$3,12.5+12.5*(B!K58-Params!M$3)/(Params!M$4-Params!M$3),12.5-12.5*(B!K58-Params!M$3)/(Params!$B$1-Params!M$3)),"")</f>
        <v>14.614427860696518</v>
      </c>
      <c r="L58" s="2">
        <f>IF(ISNUMBER(B!L58),IF(B!L58&lt;Params!N$3,12.5+12.5*(B!L58-Params!N$3)/(Params!N$4-Params!N$3),12.5-12.5*(B!L58-Params!N$3)/(Params!$B$1-Params!N$3)),"")</f>
        <v>2.6966089466089471</v>
      </c>
      <c r="M58" s="2">
        <f>IF(ISNUMBER(B!M58),IF(B!M58&lt;Params!O$3,12.5+12.5*(B!M58-Params!O$3)/(Params!O$4-Params!O$3),12.5-12.5*(B!M58-Params!O$3)/(Params!$B$1-Params!O$3)),"")</f>
        <v>8.2247557003257334</v>
      </c>
      <c r="N58" s="2" t="str">
        <f>IF(ISNUMBER(B!N58),IF(B!N58&lt;Params!P$3,12.5+12.5*(B!N58-Params!P$3)/(Params!P$4-Params!P$3),12.5-12.5*(B!N58-Params!P$3)/(Params!$B$1-Params!P$3)),"")</f>
        <v/>
      </c>
    </row>
    <row r="59" spans="1:14" x14ac:dyDescent="0.25">
      <c r="A59">
        <v>58</v>
      </c>
      <c r="B59" s="1" t="s">
        <v>78</v>
      </c>
      <c r="C59" s="2">
        <f>IF(ISNUMBER(B!C59),IF(B!C59&lt;Params!E$3,12.5+12.5*(B!C59-Params!E$3)/(Params!E$4-Params!E$3),12.5-12.5*(B!C59-Params!E$3)/(Params!$B$1-Params!E$3)),"")</f>
        <v>13.831967213114755</v>
      </c>
      <c r="D59" s="2">
        <f>IF(ISNUMBER(B!D59),IF(B!D59&lt;Params!F$3,12.5+12.5*(B!D59-Params!F$3)/(Params!F$4-Params!F$3),12.5-12.5*(B!D59-Params!F$3)/(Params!$B$1-Params!F$3)),"")</f>
        <v>14.587852494577007</v>
      </c>
      <c r="E59" s="2">
        <f>IF(ISNUMBER(B!E59),IF(B!E59&lt;Params!G$3,12.5+12.5*(B!E59-Params!G$3)/(Params!G$4-Params!G$3),12.5-12.5*(B!E59-Params!G$3)/(Params!$B$1-Params!G$3)),"")</f>
        <v>12.5</v>
      </c>
      <c r="F59" s="2">
        <f>IF(ISNUMBER(B!F59),IF(B!F59&lt;Params!H$3,12.5+12.5*(B!F59-Params!H$3)/(Params!H$4-Params!H$3),12.5-12.5*(B!F59-Params!H$3)/(Params!$B$1-Params!H$3)),"")</f>
        <v>11.614535418583257</v>
      </c>
      <c r="G59" s="2">
        <f>IF(ISNUMBER(B!G59),IF(B!G59&lt;Params!I$3,12.5+12.5*(B!G59-Params!I$3)/(Params!I$4-Params!I$3),12.5-12.5*(B!G59-Params!I$3)/(Params!$B$1-Params!I$3)),"")</f>
        <v>12.370331950207468</v>
      </c>
      <c r="H59" s="2">
        <f>IF(ISNUMBER(B!H59),IF(B!H59&lt;Params!J$3,12.5+12.5*(B!H59-Params!J$3)/(Params!J$4-Params!J$3),12.5-12.5*(B!H59-Params!J$3)/(Params!$B$1-Params!J$3)),"")</f>
        <v>9.9984605911330053</v>
      </c>
      <c r="I59" s="2" t="str">
        <f>IF(ISNUMBER(B!I59),IF(B!I59&lt;Params!K$3,12.5+12.5*(B!I59-Params!K$3)/(Params!K$4-Params!K$3),12.5-12.5*(B!I59-Params!K$3)/(Params!$B$1-Params!K$3)),"")</f>
        <v/>
      </c>
      <c r="J59" s="2">
        <f>IF(ISNUMBER(B!J59),IF(B!J59&lt;Params!L$3,12.5+12.5*(B!J59-Params!L$3)/(Params!L$4-Params!L$3),12.5-12.5*(B!J59-Params!L$3)/(Params!$B$1-Params!L$3)),"")</f>
        <v>11.766414875072632</v>
      </c>
      <c r="K59" s="2">
        <f>IF(ISNUMBER(B!K59),IF(B!K59&lt;Params!M$3,12.5+12.5*(B!K59-Params!M$3)/(Params!M$4-Params!M$3),12.5-12.5*(B!K59-Params!M$3)/(Params!$B$1-Params!M$3)),"")</f>
        <v>6.5438247011952191</v>
      </c>
      <c r="L59" s="2" t="str">
        <f>IF(ISNUMBER(B!L59),IF(B!L59&lt;Params!N$3,12.5+12.5*(B!L59-Params!N$3)/(Params!N$4-Params!N$3),12.5-12.5*(B!L59-Params!N$3)/(Params!$B$1-Params!N$3)),"")</f>
        <v/>
      </c>
      <c r="M59" s="2">
        <f>IF(ISNUMBER(B!M59),IF(B!M59&lt;Params!O$3,12.5+12.5*(B!M59-Params!O$3)/(Params!O$4-Params!O$3),12.5-12.5*(B!M59-Params!O$3)/(Params!$B$1-Params!O$3)),"")</f>
        <v>10.107899022801302</v>
      </c>
      <c r="N59" s="2">
        <f>IF(ISNUMBER(B!N59),IF(B!N59&lt;Params!P$3,12.5+12.5*(B!N59-Params!P$3)/(Params!P$4-Params!P$3),12.5-12.5*(B!N59-Params!P$3)/(Params!$B$1-Params!P$3)),"")</f>
        <v>4.6583271097834205</v>
      </c>
    </row>
    <row r="60" spans="1:14" x14ac:dyDescent="0.25">
      <c r="A60">
        <v>59</v>
      </c>
      <c r="B60" s="1" t="s">
        <v>79</v>
      </c>
      <c r="C60" s="2">
        <f>IF(ISNUMBER(B!C60),IF(B!C60&lt;Params!E$3,12.5+12.5*(B!C60-Params!E$3)/(Params!E$4-Params!E$3),12.5-12.5*(B!C60-Params!E$3)/(Params!$B$1-Params!E$3)),"")</f>
        <v>10.123574144486692</v>
      </c>
      <c r="D60" s="2">
        <f>IF(ISNUMBER(B!D60),IF(B!D60&lt;Params!F$3,12.5+12.5*(B!D60-Params!F$3)/(Params!F$4-Params!F$3),12.5-12.5*(B!D60-Params!F$3)/(Params!$B$1-Params!F$3)),"")</f>
        <v>2.4566905615292711</v>
      </c>
      <c r="E60" s="2" t="str">
        <f>IF(ISNUMBER(B!E60),IF(B!E60&lt;Params!G$3,12.5+12.5*(B!E60-Params!G$3)/(Params!G$4-Params!G$3),12.5-12.5*(B!E60-Params!G$3)/(Params!$B$1-Params!G$3)),"")</f>
        <v/>
      </c>
      <c r="F60" s="2">
        <f>IF(ISNUMBER(B!F60),IF(B!F60&lt;Params!H$3,12.5+12.5*(B!F60-Params!H$3)/(Params!H$4-Params!H$3),12.5-12.5*(B!F60-Params!H$3)/(Params!$B$1-Params!H$3)),"")</f>
        <v>12.247010119595217</v>
      </c>
      <c r="G60" s="2">
        <f>IF(ISNUMBER(B!G60),IF(B!G60&lt;Params!I$3,12.5+12.5*(B!G60-Params!I$3)/(Params!I$4-Params!I$3),12.5-12.5*(B!G60-Params!I$3)/(Params!$B$1-Params!I$3)),"")</f>
        <v>10.632780082987551</v>
      </c>
      <c r="H60" s="2">
        <f>IF(ISNUMBER(B!H60),IF(B!H60&lt;Params!J$3,12.5+12.5*(B!H60-Params!J$3)/(Params!J$4-Params!J$3),12.5-12.5*(B!H60-Params!J$3)/(Params!$B$1-Params!J$3)),"")</f>
        <v>12.5</v>
      </c>
      <c r="I60" s="2" t="str">
        <f>IF(ISNUMBER(B!I60),IF(B!I60&lt;Params!K$3,12.5+12.5*(B!I60-Params!K$3)/(Params!K$4-Params!K$3),12.5-12.5*(B!I60-Params!K$3)/(Params!$B$1-Params!K$3)),"")</f>
        <v/>
      </c>
      <c r="J60" s="2">
        <f>IF(ISNUMBER(B!J60),IF(B!J60&lt;Params!L$3,12.5+12.5*(B!J60-Params!L$3)/(Params!L$4-Params!L$3),12.5-12.5*(B!J60-Params!L$3)/(Params!$B$1-Params!L$3)),"")</f>
        <v>15.20956816257409</v>
      </c>
      <c r="K60" s="2">
        <f>IF(ISNUMBER(B!K60),IF(B!K60&lt;Params!M$3,12.5+12.5*(B!K60-Params!M$3)/(Params!M$4-Params!M$3),12.5-12.5*(B!K60-Params!M$3)/(Params!$B$1-Params!M$3)),"")</f>
        <v>5.6075697211155378</v>
      </c>
      <c r="L60" s="2">
        <f>IF(ISNUMBER(B!L60),IF(B!L60&lt;Params!N$3,12.5+12.5*(B!L60-Params!N$3)/(Params!N$4-Params!N$3),12.5-12.5*(B!L60-Params!N$3)/(Params!$B$1-Params!N$3)),"")</f>
        <v>13.469601677148846</v>
      </c>
      <c r="M60" s="2">
        <f>IF(ISNUMBER(B!M60),IF(B!M60&lt;Params!O$3,12.5+12.5*(B!M60-Params!O$3)/(Params!O$4-Params!O$3),12.5-12.5*(B!M60-Params!O$3)/(Params!$B$1-Params!O$3)),"")</f>
        <v>7.2984527687296419</v>
      </c>
      <c r="N60" s="2">
        <f>IF(ISNUMBER(B!N60),IF(B!N60&lt;Params!P$3,12.5+12.5*(B!N60-Params!P$3)/(Params!P$4-Params!P$3),12.5-12.5*(B!N60-Params!P$3)/(Params!$B$1-Params!P$3)),"")</f>
        <v>16.607704402515722</v>
      </c>
    </row>
    <row r="61" spans="1:14" x14ac:dyDescent="0.25">
      <c r="A61">
        <v>60</v>
      </c>
      <c r="B61" s="1" t="s">
        <v>80</v>
      </c>
      <c r="C61" s="2">
        <f>IF(ISNUMBER(B!C61),IF(B!C61&lt;Params!E$3,12.5+12.5*(B!C61-Params!E$3)/(Params!E$4-Params!E$3),12.5-12.5*(B!C61-Params!E$3)/(Params!$B$1-Params!E$3)),"")</f>
        <v>13.288934426229508</v>
      </c>
      <c r="D61" s="2">
        <f>IF(ISNUMBER(B!D61),IF(B!D61&lt;Params!F$3,12.5+12.5*(B!D61-Params!F$3)/(Params!F$4-Params!F$3),12.5-12.5*(B!D61-Params!F$3)/(Params!$B$1-Params!F$3)),"")</f>
        <v>14.181127982646421</v>
      </c>
      <c r="E61" s="2">
        <f>IF(ISNUMBER(B!E61),IF(B!E61&lt;Params!G$3,12.5+12.5*(B!E61-Params!G$3)/(Params!G$4-Params!G$3),12.5-12.5*(B!E61-Params!G$3)/(Params!$B$1-Params!G$3)),"")</f>
        <v>12.106580829756796</v>
      </c>
      <c r="F61" s="2">
        <f>IF(ISNUMBER(B!F61),IF(B!F61&lt;Params!H$3,12.5+12.5*(B!F61-Params!H$3)/(Params!H$4-Params!H$3),12.5-12.5*(B!F61-Params!H$3)/(Params!$B$1-Params!H$3)),"")</f>
        <v>5.2667893284268628</v>
      </c>
      <c r="G61" s="2">
        <f>IF(ISNUMBER(B!G61),IF(B!G61&lt;Params!I$3,12.5+12.5*(B!G61-Params!I$3)/(Params!I$4-Params!I$3),12.5-12.5*(B!G61-Params!I$3)/(Params!$B$1-Params!I$3)),"")</f>
        <v>13.604919292851653</v>
      </c>
      <c r="H61" s="2">
        <f>IF(ISNUMBER(B!H61),IF(B!H61&lt;Params!J$3,12.5+12.5*(B!H61-Params!J$3)/(Params!J$4-Params!J$3),12.5-12.5*(B!H61-Params!J$3)/(Params!$B$1-Params!J$3)),"")</f>
        <v>18.120532813515268</v>
      </c>
      <c r="I61" s="2" t="str">
        <f>IF(ISNUMBER(B!I61),IF(B!I61&lt;Params!K$3,12.5+12.5*(B!I61-Params!K$3)/(Params!K$4-Params!K$3),12.5-12.5*(B!I61-Params!K$3)/(Params!$B$1-Params!K$3)),"")</f>
        <v/>
      </c>
      <c r="J61" s="2">
        <f>IF(ISNUMBER(B!J61),IF(B!J61&lt;Params!L$3,12.5+12.5*(B!J61-Params!L$3)/(Params!L$4-Params!L$3),12.5-12.5*(B!J61-Params!L$3)/(Params!$B$1-Params!L$3)),"")</f>
        <v>9.4349215572341656</v>
      </c>
      <c r="K61" s="2">
        <f>IF(ISNUMBER(B!K61),IF(B!K61&lt;Params!M$3,12.5+12.5*(B!K61-Params!M$3)/(Params!M$4-Params!M$3),12.5-12.5*(B!K61-Params!M$3)/(Params!$B$1-Params!M$3)),"")</f>
        <v>0.26892430278884483</v>
      </c>
      <c r="L61" s="2">
        <f>IF(ISNUMBER(B!L61),IF(B!L61&lt;Params!N$3,12.5+12.5*(B!L61-Params!N$3)/(Params!N$4-Params!N$3),12.5-12.5*(B!L61-Params!N$3)/(Params!$B$1-Params!N$3)),"")</f>
        <v>4.2748917748917741</v>
      </c>
      <c r="M61" s="2">
        <f>IF(ISNUMBER(B!M61),IF(B!M61&lt;Params!O$3,12.5+12.5*(B!M61-Params!O$3)/(Params!O$4-Params!O$3),12.5-12.5*(B!M61-Params!O$3)/(Params!$B$1-Params!O$3)),"")</f>
        <v>12.5</v>
      </c>
      <c r="N61" s="2" t="str">
        <f>IF(ISNUMBER(B!N61),IF(B!N61&lt;Params!P$3,12.5+12.5*(B!N61-Params!P$3)/(Params!P$4-Params!P$3),12.5-12.5*(B!N61-Params!P$3)/(Params!$B$1-Params!P$3)),"")</f>
        <v/>
      </c>
    </row>
    <row r="62" spans="1:14" x14ac:dyDescent="0.25">
      <c r="A62">
        <v>61</v>
      </c>
      <c r="B62" s="1" t="s">
        <v>81</v>
      </c>
      <c r="C62" s="2" t="str">
        <f>IF(ISNUMBER(B!C62),IF(B!C62&lt;Params!E$3,12.5+12.5*(B!C62-Params!E$3)/(Params!E$4-Params!E$3),12.5-12.5*(B!C62-Params!E$3)/(Params!$B$1-Params!E$3)),"")</f>
        <v/>
      </c>
      <c r="D62" s="2">
        <f>IF(ISNUMBER(B!D62),IF(B!D62&lt;Params!F$3,12.5+12.5*(B!D62-Params!F$3)/(Params!F$4-Params!F$3),12.5-12.5*(B!D62-Params!F$3)/(Params!$B$1-Params!F$3)),"")</f>
        <v>17.579537237888648</v>
      </c>
      <c r="E62" s="2" t="str">
        <f>IF(ISNUMBER(B!E62),IF(B!E62&lt;Params!G$3,12.5+12.5*(B!E62-Params!G$3)/(Params!G$4-Params!G$3),12.5-12.5*(B!E62-Params!G$3)/(Params!$B$1-Params!G$3)),"")</f>
        <v/>
      </c>
      <c r="F62" s="2">
        <f>IF(ISNUMBER(B!F62),IF(B!F62&lt;Params!H$3,12.5+12.5*(B!F62-Params!H$3)/(Params!H$4-Params!H$3),12.5-12.5*(B!F62-Params!H$3)/(Params!$B$1-Params!H$3)),"")</f>
        <v>22.5624496373892</v>
      </c>
      <c r="G62" s="2" t="str">
        <f>IF(ISNUMBER(B!G62),IF(B!G62&lt;Params!I$3,12.5+12.5*(B!G62-Params!I$3)/(Params!I$4-Params!I$3),12.5-12.5*(B!G62-Params!I$3)/(Params!$B$1-Params!I$3)),"")</f>
        <v/>
      </c>
      <c r="H62" s="2" t="str">
        <f>IF(ISNUMBER(B!H62),IF(B!H62&lt;Params!J$3,12.5+12.5*(B!H62-Params!J$3)/(Params!J$4-Params!J$3),12.5-12.5*(B!H62-Params!J$3)/(Params!$B$1-Params!J$3)),"")</f>
        <v/>
      </c>
      <c r="I62" s="2" t="str">
        <f>IF(ISNUMBER(B!I62),IF(B!I62&lt;Params!K$3,12.5+12.5*(B!I62-Params!K$3)/(Params!K$4-Params!K$3),12.5-12.5*(B!I62-Params!K$3)/(Params!$B$1-Params!K$3)),"")</f>
        <v/>
      </c>
      <c r="J62" s="2">
        <f>IF(ISNUMBER(B!J62),IF(B!J62&lt;Params!L$3,12.5+12.5*(B!J62-Params!L$3)/(Params!L$4-Params!L$3),12.5-12.5*(B!J62-Params!L$3)/(Params!$B$1-Params!L$3)),"")</f>
        <v>24.089754445385267</v>
      </c>
      <c r="K62" s="2">
        <f>IF(ISNUMBER(B!K62),IF(B!K62&lt;Params!M$3,12.5+12.5*(B!K62-Params!M$3)/(Params!M$4-Params!M$3),12.5-12.5*(B!K62-Params!M$3)/(Params!$B$1-Params!M$3)),"")</f>
        <v>12.873134328358208</v>
      </c>
      <c r="L62" s="2">
        <f>IF(ISNUMBER(B!L62),IF(B!L62&lt;Params!N$3,12.5+12.5*(B!L62-Params!N$3)/(Params!N$4-Params!N$3),12.5-12.5*(B!L62-Params!N$3)/(Params!$B$1-Params!N$3)),"")</f>
        <v>10.93975468975469</v>
      </c>
      <c r="M62" s="2" t="str">
        <f>IF(ISNUMBER(B!M62),IF(B!M62&lt;Params!O$3,12.5+12.5*(B!M62-Params!O$3)/(Params!O$4-Params!O$3),12.5-12.5*(B!M62-Params!O$3)/(Params!$B$1-Params!O$3)),"")</f>
        <v/>
      </c>
      <c r="N62" s="2">
        <f>IF(ISNUMBER(B!N62),IF(B!N62&lt;Params!P$3,12.5+12.5*(B!N62-Params!P$3)/(Params!P$4-Params!P$3),12.5-12.5*(B!N62-Params!P$3)/(Params!$B$1-Params!P$3)),"")</f>
        <v>12.755503144654089</v>
      </c>
    </row>
    <row r="63" spans="1:14" x14ac:dyDescent="0.25">
      <c r="A63">
        <v>62</v>
      </c>
      <c r="B63" s="1" t="s">
        <v>82</v>
      </c>
      <c r="C63" s="2">
        <f>IF(ISNUMBER(B!C63),IF(B!C63&lt;Params!E$3,12.5+12.5*(B!C63-Params!E$3)/(Params!E$4-Params!E$3),12.5-12.5*(B!C63-Params!E$3)/(Params!$B$1-Params!E$3)),"")</f>
        <v>6.6336230309614344</v>
      </c>
      <c r="D63" s="2">
        <f>IF(ISNUMBER(B!D63),IF(B!D63&lt;Params!F$3,12.5+12.5*(B!D63-Params!F$3)/(Params!F$4-Params!F$3),12.5-12.5*(B!D63-Params!F$3)/(Params!$B$1-Params!F$3)),"")</f>
        <v>18.040491684743312</v>
      </c>
      <c r="E63" s="2" t="str">
        <f>IF(ISNUMBER(B!E63),IF(B!E63&lt;Params!G$3,12.5+12.5*(B!E63-Params!G$3)/(Params!G$4-Params!G$3),12.5-12.5*(B!E63-Params!G$3)/(Params!$B$1-Params!G$3)),"")</f>
        <v/>
      </c>
      <c r="F63" s="2" t="str">
        <f>IF(ISNUMBER(B!F63),IF(B!F63&lt;Params!H$3,12.5+12.5*(B!F63-Params!H$3)/(Params!H$4-Params!H$3),12.5-12.5*(B!F63-Params!H$3)/(Params!$B$1-Params!H$3)),"")</f>
        <v/>
      </c>
      <c r="G63" s="2">
        <f>IF(ISNUMBER(B!G63),IF(B!G63&lt;Params!I$3,12.5+12.5*(B!G63-Params!I$3)/(Params!I$4-Params!I$3),12.5-12.5*(B!G63-Params!I$3)/(Params!$B$1-Params!I$3)),"")</f>
        <v>7.9356846473029048</v>
      </c>
      <c r="H63" s="2">
        <f>IF(ISNUMBER(B!H63),IF(B!H63&lt;Params!J$3,12.5+12.5*(B!H63-Params!J$3)/(Params!J$4-Params!J$3),12.5-12.5*(B!H63-Params!J$3)/(Params!$B$1-Params!J$3)),"")</f>
        <v>12.199815270935961</v>
      </c>
      <c r="I63" s="2">
        <f>IF(ISNUMBER(B!I63),IF(B!I63&lt;Params!K$3,12.5+12.5*(B!I63-Params!K$3)/(Params!K$4-Params!K$3),12.5-12.5*(B!I63-Params!K$3)/(Params!$B$1-Params!K$3)),"")</f>
        <v>6.1217008797653962</v>
      </c>
      <c r="J63" s="2">
        <f>IF(ISNUMBER(B!J63),IF(B!J63&lt;Params!L$3,12.5+12.5*(B!J63-Params!L$3)/(Params!L$4-Params!L$3),12.5-12.5*(B!J63-Params!L$3)/(Params!$B$1-Params!L$3)),"")</f>
        <v>16.839542760372566</v>
      </c>
      <c r="K63" s="2">
        <f>IF(ISNUMBER(B!K63),IF(B!K63&lt;Params!M$3,12.5+12.5*(B!K63-Params!M$3)/(Params!M$4-Params!M$3),12.5-12.5*(B!K63-Params!M$3)/(Params!$B$1-Params!M$3)),"")</f>
        <v>14.241293532338309</v>
      </c>
      <c r="L63" s="2">
        <f>IF(ISNUMBER(B!L63),IF(B!L63&lt;Params!N$3,12.5+12.5*(B!L63-Params!N$3)/(Params!N$4-Params!N$3),12.5-12.5*(B!L63-Params!N$3)/(Params!$B$1-Params!N$3)),"")</f>
        <v>14.011180992313069</v>
      </c>
      <c r="M63" s="2">
        <f>IF(ISNUMBER(B!M63),IF(B!M63&lt;Params!O$3,12.5+12.5*(B!M63-Params!O$3)/(Params!O$4-Params!O$3),12.5-12.5*(B!M63-Params!O$3)/(Params!$B$1-Params!O$3)),"")</f>
        <v>1.5166938110749193</v>
      </c>
      <c r="N63" s="2" t="str">
        <f>IF(ISNUMBER(B!N63),IF(B!N63&lt;Params!P$3,12.5+12.5*(B!N63-Params!P$3)/(Params!P$4-Params!P$3),12.5-12.5*(B!N63-Params!P$3)/(Params!$B$1-Params!P$3)),"")</f>
        <v/>
      </c>
    </row>
    <row r="64" spans="1:14" x14ac:dyDescent="0.25">
      <c r="A64">
        <v>63</v>
      </c>
      <c r="B64" s="1" t="s">
        <v>83</v>
      </c>
      <c r="C64" s="2">
        <f>IF(ISNUMBER(B!C64),IF(B!C64&lt;Params!E$3,12.5+12.5*(B!C64-Params!E$3)/(Params!E$4-Params!E$3),12.5-12.5*(B!C64-Params!E$3)/(Params!$B$1-Params!E$3)),"")</f>
        <v>14.631147540983607</v>
      </c>
      <c r="D64" s="2">
        <f>IF(ISNUMBER(B!D64),IF(B!D64&lt;Params!F$3,12.5+12.5*(B!D64-Params!F$3)/(Params!F$4-Params!F$3),12.5-12.5*(B!D64-Params!F$3)/(Params!$B$1-Params!F$3)),"")</f>
        <v>13.186912509038322</v>
      </c>
      <c r="E64" s="2" t="str">
        <f>IF(ISNUMBER(B!E64),IF(B!E64&lt;Params!G$3,12.5+12.5*(B!E64-Params!G$3)/(Params!G$4-Params!G$3),12.5-12.5*(B!E64-Params!G$3)/(Params!$B$1-Params!G$3)),"")</f>
        <v/>
      </c>
      <c r="F64" s="2" t="str">
        <f>IF(ISNUMBER(B!F64),IF(B!F64&lt;Params!H$3,12.5+12.5*(B!F64-Params!H$3)/(Params!H$4-Params!H$3),12.5-12.5*(B!F64-Params!H$3)/(Params!$B$1-Params!H$3)),"")</f>
        <v/>
      </c>
      <c r="G64" s="2">
        <f>IF(ISNUMBER(B!G64),IF(B!G64&lt;Params!I$3,12.5+12.5*(B!G64-Params!I$3)/(Params!I$4-Params!I$3),12.5-12.5*(B!G64-Params!I$3)/(Params!$B$1-Params!I$3)),"")</f>
        <v>15.295926210607226</v>
      </c>
      <c r="H64" s="2">
        <f>IF(ISNUMBER(B!H64),IF(B!H64&lt;Params!J$3,12.5+12.5*(B!H64-Params!J$3)/(Params!J$4-Params!J$3),12.5-12.5*(B!H64-Params!J$3)/(Params!$B$1-Params!J$3)),"")</f>
        <v>6.2192118226600988</v>
      </c>
      <c r="I64" s="2" t="str">
        <f>IF(ISNUMBER(B!I64),IF(B!I64&lt;Params!K$3,12.5+12.5*(B!I64-Params!K$3)/(Params!K$4-Params!K$3),12.5-12.5*(B!I64-Params!K$3)/(Params!$B$1-Params!K$3)),"")</f>
        <v/>
      </c>
      <c r="J64" s="2">
        <f>IF(ISNUMBER(B!J64),IF(B!J64&lt;Params!L$3,12.5+12.5*(B!J64-Params!L$3)/(Params!L$4-Params!L$3),12.5-12.5*(B!J64-Params!L$3)/(Params!$B$1-Params!L$3)),"")</f>
        <v>14.500423370025402</v>
      </c>
      <c r="K64" s="2" t="str">
        <f>IF(ISNUMBER(B!K64),IF(B!K64&lt;Params!M$3,12.5+12.5*(B!K64-Params!M$3)/(Params!M$4-Params!M$3),12.5-12.5*(B!K64-Params!M$3)/(Params!$B$1-Params!M$3)),"")</f>
        <v/>
      </c>
      <c r="L64" s="2">
        <f>IF(ISNUMBER(B!L64),IF(B!L64&lt;Params!N$3,12.5+12.5*(B!L64-Params!N$3)/(Params!N$4-Params!N$3),12.5-12.5*(B!L64-Params!N$3)/(Params!$B$1-Params!N$3)),"")</f>
        <v>1.3077200577200578</v>
      </c>
      <c r="M64" s="2">
        <f>IF(ISNUMBER(B!M64),IF(B!M64&lt;Params!O$3,12.5+12.5*(B!M64-Params!O$3)/(Params!O$4-Params!O$3),12.5-12.5*(B!M64-Params!O$3)/(Params!$B$1-Params!O$3)),"")</f>
        <v>13.32496413199426</v>
      </c>
      <c r="N64" s="2">
        <f>IF(ISNUMBER(B!N64),IF(B!N64&lt;Params!P$3,12.5+12.5*(B!N64-Params!P$3)/(Params!P$4-Params!P$3),12.5-12.5*(B!N64-Params!P$3)/(Params!$B$1-Params!P$3)),"")</f>
        <v>16.44064465408805</v>
      </c>
    </row>
    <row r="65" spans="1:14" x14ac:dyDescent="0.25">
      <c r="A65">
        <v>64</v>
      </c>
      <c r="B65" s="1" t="s">
        <v>84</v>
      </c>
      <c r="C65" s="2">
        <f>IF(ISNUMBER(B!C65),IF(B!C65&lt;Params!E$3,12.5+12.5*(B!C65-Params!E$3)/(Params!E$4-Params!E$3),12.5-12.5*(B!C65-Params!E$3)/(Params!$B$1-Params!E$3)),"")</f>
        <v>21.260245901639344</v>
      </c>
      <c r="D65" s="2">
        <f>IF(ISNUMBER(B!D65),IF(B!D65&lt;Params!F$3,12.5+12.5*(B!D65-Params!F$3)/(Params!F$4-Params!F$3),12.5-12.5*(B!D65-Params!F$3)/(Params!$B$1-Params!F$3)),"")</f>
        <v>15.003615328994938</v>
      </c>
      <c r="E65" s="2">
        <f>IF(ISNUMBER(B!E65),IF(B!E65&lt;Params!G$3,12.5+12.5*(B!E65-Params!G$3)/(Params!G$4-Params!G$3),12.5-12.5*(B!E65-Params!G$3)/(Params!$B$1-Params!G$3)),"")</f>
        <v>8.6552217453505005</v>
      </c>
      <c r="F65" s="2" t="str">
        <f>IF(ISNUMBER(B!F65),IF(B!F65&lt;Params!H$3,12.5+12.5*(B!F65-Params!H$3)/(Params!H$4-Params!H$3),12.5-12.5*(B!F65-Params!H$3)/(Params!$B$1-Params!H$3)),"")</f>
        <v/>
      </c>
      <c r="G65" s="2" t="str">
        <f>IF(ISNUMBER(B!G65),IF(B!G65&lt;Params!I$3,12.5+12.5*(B!G65-Params!I$3)/(Params!I$4-Params!I$3),12.5-12.5*(B!G65-Params!I$3)/(Params!$B$1-Params!I$3)),"")</f>
        <v/>
      </c>
      <c r="H65" s="2">
        <f>IF(ISNUMBER(B!H65),IF(B!H65&lt;Params!J$3,12.5+12.5*(B!H65-Params!J$3)/(Params!J$4-Params!J$3),12.5-12.5*(B!H65-Params!J$3)/(Params!$B$1-Params!J$3)),"")</f>
        <v>15.96816114359974</v>
      </c>
      <c r="I65" s="2" t="str">
        <f>IF(ISNUMBER(B!I65),IF(B!I65&lt;Params!K$3,12.5+12.5*(B!I65-Params!K$3)/(Params!K$4-Params!K$3),12.5-12.5*(B!I65-Params!K$3)/(Params!$B$1-Params!K$3)),"")</f>
        <v/>
      </c>
      <c r="J65" s="2">
        <f>IF(ISNUMBER(B!J65),IF(B!J65&lt;Params!L$3,12.5+12.5*(B!J65-Params!L$3)/(Params!L$4-Params!L$3),12.5-12.5*(B!J65-Params!L$3)/(Params!$B$1-Params!L$3)),"")</f>
        <v>9.1443927948866932</v>
      </c>
      <c r="K65" s="2">
        <f>IF(ISNUMBER(B!K65),IF(B!K65&lt;Params!M$3,12.5+12.5*(B!K65-Params!M$3)/(Params!M$4-Params!M$3),12.5-12.5*(B!K65-Params!M$3)/(Params!$B$1-Params!M$3)),"")</f>
        <v>1.0657370517928282</v>
      </c>
      <c r="L65" s="2">
        <f>IF(ISNUMBER(B!L65),IF(B!L65&lt;Params!N$3,12.5+12.5*(B!L65-Params!N$3)/(Params!N$4-Params!N$3),12.5-12.5*(B!L65-Params!N$3)/(Params!$B$1-Params!N$3)),"")</f>
        <v>10.542929292929292</v>
      </c>
      <c r="M65" s="2">
        <f>IF(ISNUMBER(B!M65),IF(B!M65&lt;Params!O$3,12.5+12.5*(B!M65-Params!O$3)/(Params!O$4-Params!O$3),12.5-12.5*(B!M65-Params!O$3)/(Params!$B$1-Params!O$3)),"")</f>
        <v>1.1502442996742666</v>
      </c>
      <c r="N65" s="2">
        <f>IF(ISNUMBER(B!N65),IF(B!N65&lt;Params!P$3,12.5+12.5*(B!N65-Params!P$3)/(Params!P$4-Params!P$3),12.5-12.5*(B!N65-Params!P$3)/(Params!$B$1-Params!P$3)),"")</f>
        <v>10.875653472740851</v>
      </c>
    </row>
    <row r="66" spans="1:14" x14ac:dyDescent="0.25">
      <c r="A66">
        <v>65</v>
      </c>
      <c r="B66" s="1" t="s">
        <v>85</v>
      </c>
      <c r="C66" s="2">
        <f>IF(ISNUMBER(B!C66),IF(B!C66&lt;Params!E$3,12.5+12.5*(B!C66-Params!E$3)/(Params!E$4-Params!E$3),12.5-12.5*(B!C66-Params!E$3)/(Params!$B$1-Params!E$3)),"")</f>
        <v>18.268442622950822</v>
      </c>
      <c r="D66" s="2" t="str">
        <f>IF(ISNUMBER(B!D66),IF(B!D66&lt;Params!F$3,12.5+12.5*(B!D66-Params!F$3)/(Params!F$4-Params!F$3),12.5-12.5*(B!D66-Params!F$3)/(Params!$B$1-Params!F$3)),"")</f>
        <v/>
      </c>
      <c r="E66" s="2" t="str">
        <f>IF(ISNUMBER(B!E66),IF(B!E66&lt;Params!G$3,12.5+12.5*(B!E66-Params!G$3)/(Params!G$4-Params!G$3),12.5-12.5*(B!E66-Params!G$3)/(Params!$B$1-Params!G$3)),"")</f>
        <v/>
      </c>
      <c r="F66" s="2" t="str">
        <f>IF(ISNUMBER(B!F66),IF(B!F66&lt;Params!H$3,12.5+12.5*(B!F66-Params!H$3)/(Params!H$4-Params!H$3),12.5-12.5*(B!F66-Params!H$3)/(Params!$B$1-Params!H$3)),"")</f>
        <v/>
      </c>
      <c r="G66" s="2">
        <f>IF(ISNUMBER(B!G66),IF(B!G66&lt;Params!I$3,12.5+12.5*(B!G66-Params!I$3)/(Params!I$4-Params!I$3),12.5-12.5*(B!G66-Params!I$3)/(Params!$B$1-Params!I$3)),"")</f>
        <v>16.045349730976174</v>
      </c>
      <c r="H66" s="2">
        <f>IF(ISNUMBER(B!H66),IF(B!H66&lt;Params!J$3,12.5+12.5*(B!H66-Params!J$3)/(Params!J$4-Params!J$3),12.5-12.5*(B!H66-Params!J$3)/(Params!$B$1-Params!J$3)),"")</f>
        <v>15.310266406757634</v>
      </c>
      <c r="I66" s="2" t="str">
        <f>IF(ISNUMBER(B!I66),IF(B!I66&lt;Params!K$3,12.5+12.5*(B!I66-Params!K$3)/(Params!K$4-Params!K$3),12.5-12.5*(B!I66-Params!K$3)/(Params!$B$1-Params!K$3)),"")</f>
        <v/>
      </c>
      <c r="J66" s="2">
        <f>IF(ISNUMBER(B!J66),IF(B!J66&lt;Params!L$3,12.5+12.5*(B!J66-Params!L$3)/(Params!L$4-Params!L$3),12.5-12.5*(B!J66-Params!L$3)/(Params!$B$1-Params!L$3)),"")</f>
        <v>17.421676545300592</v>
      </c>
      <c r="K66" s="2">
        <f>IF(ISNUMBER(B!K66),IF(B!K66&lt;Params!M$3,12.5+12.5*(B!K66-Params!M$3)/(Params!M$4-Params!M$3),12.5-12.5*(B!K66-Params!M$3)/(Params!$B$1-Params!M$3)),"")</f>
        <v>11.434262948207172</v>
      </c>
      <c r="L66" s="2">
        <f>IF(ISNUMBER(B!L66),IF(B!L66&lt;Params!N$3,12.5+12.5*(B!L66-Params!N$3)/(Params!N$4-Params!N$3),12.5-12.5*(B!L66-Params!N$3)/(Params!$B$1-Params!N$3)),"")</f>
        <v>1.3077200577200578</v>
      </c>
      <c r="M66" s="2">
        <f>IF(ISNUMBER(B!M66),IF(B!M66&lt;Params!O$3,12.5+12.5*(B!M66-Params!O$3)/(Params!O$4-Params!O$3),12.5-12.5*(B!M66-Params!O$3)/(Params!$B$1-Params!O$3)),"")</f>
        <v>2.331026058631922</v>
      </c>
      <c r="N66" s="2">
        <f>IF(ISNUMBER(B!N66),IF(B!N66&lt;Params!P$3,12.5+12.5*(B!N66-Params!P$3)/(Params!P$4-Params!P$3),12.5-12.5*(B!N66-Params!P$3)/(Params!$B$1-Params!P$3)),"")</f>
        <v>10.390216579536968</v>
      </c>
    </row>
    <row r="67" spans="1:14" x14ac:dyDescent="0.25">
      <c r="A67">
        <v>66</v>
      </c>
      <c r="B67" s="1" t="s">
        <v>86</v>
      </c>
      <c r="C67" s="2">
        <f>IF(ISNUMBER(B!C67),IF(B!C67&lt;Params!E$3,12.5+12.5*(B!C67-Params!E$3)/(Params!E$4-Params!E$3),12.5-12.5*(B!C67-Params!E$3)/(Params!$B$1-Params!E$3)),"")</f>
        <v>10.585279739272135</v>
      </c>
      <c r="D67" s="2">
        <f>IF(ISNUMBER(B!D67),IF(B!D67&lt;Params!F$3,12.5+12.5*(B!D67-Params!F$3)/(Params!F$4-Params!F$3),12.5-12.5*(B!D67-Params!F$3)/(Params!$B$1-Params!F$3)),"")</f>
        <v>8.7290919952210277</v>
      </c>
      <c r="E67" s="2">
        <f>IF(ISNUMBER(B!E67),IF(B!E67&lt;Params!G$3,12.5+12.5*(B!E67-Params!G$3)/(Params!G$4-Params!G$3),12.5-12.5*(B!E67-Params!G$3)/(Params!$B$1-Params!G$3)),"")</f>
        <v>15.990344467640918</v>
      </c>
      <c r="F67" s="2" t="str">
        <f>IF(ISNUMBER(B!F67),IF(B!F67&lt;Params!H$3,12.5+12.5*(B!F67-Params!H$3)/(Params!H$4-Params!H$3),12.5-12.5*(B!F67-Params!H$3)/(Params!$B$1-Params!H$3)),"")</f>
        <v/>
      </c>
      <c r="G67" s="2">
        <f>IF(ISNUMBER(B!G67),IF(B!G67&lt;Params!I$3,12.5+12.5*(B!G67-Params!I$3)/(Params!I$4-Params!I$3),12.5-12.5*(B!G67-Params!I$3)/(Params!$B$1-Params!I$3)),"")</f>
        <v>14.046887009992314</v>
      </c>
      <c r="H67" s="2">
        <f>IF(ISNUMBER(B!H67),IF(B!H67&lt;Params!J$3,12.5+12.5*(B!H67-Params!J$3)/(Params!J$4-Params!J$3),12.5-12.5*(B!H67-Params!J$3)/(Params!$B$1-Params!J$3)),"")</f>
        <v>7.4584359605911326</v>
      </c>
      <c r="I67" s="2" t="str">
        <f>IF(ISNUMBER(B!I67),IF(B!I67&lt;Params!K$3,12.5+12.5*(B!I67-Params!K$3)/(Params!K$4-Params!K$3),12.5-12.5*(B!I67-Params!K$3)/(Params!$B$1-Params!K$3)),"")</f>
        <v/>
      </c>
      <c r="J67" s="2">
        <f>IF(ISNUMBER(B!J67),IF(B!J67&lt;Params!L$3,12.5+12.5*(B!J67-Params!L$3)/(Params!L$4-Params!L$3),12.5-12.5*(B!J67-Params!L$3)/(Params!$B$1-Params!L$3)),"")</f>
        <v>11.316095293434049</v>
      </c>
      <c r="K67" s="2">
        <f>IF(ISNUMBER(B!K67),IF(B!K67&lt;Params!M$3,12.5+12.5*(B!K67-Params!M$3)/(Params!M$4-Params!M$3),12.5-12.5*(B!K67-Params!M$3)/(Params!$B$1-Params!M$3)),"")</f>
        <v>3.5458167330677295</v>
      </c>
      <c r="L67" s="2">
        <f>IF(ISNUMBER(B!L67),IF(B!L67&lt;Params!N$3,12.5+12.5*(B!L67-Params!N$3)/(Params!N$4-Params!N$3),12.5-12.5*(B!L67-Params!N$3)/(Params!$B$1-Params!N$3)),"")</f>
        <v>4.7077922077922079</v>
      </c>
      <c r="M67" s="2">
        <f>IF(ISNUMBER(B!M67),IF(B!M67&lt;Params!O$3,12.5+12.5*(B!M67-Params!O$3)/(Params!O$4-Params!O$3),12.5-12.5*(B!M67-Params!O$3)/(Params!$B$1-Params!O$3)),"")</f>
        <v>10.270765472312704</v>
      </c>
      <c r="N67" s="2">
        <f>IF(ISNUMBER(B!N67),IF(B!N67&lt;Params!P$3,12.5+12.5*(B!N67-Params!P$3)/(Params!P$4-Params!P$3),12.5-12.5*(B!N67-Params!P$3)/(Params!$B$1-Params!P$3)),"")</f>
        <v>5.8905899925317398</v>
      </c>
    </row>
    <row r="68" spans="1:14" x14ac:dyDescent="0.25">
      <c r="A68">
        <v>67</v>
      </c>
      <c r="B68" s="1" t="s">
        <v>87</v>
      </c>
      <c r="C68" s="2">
        <f>IF(ISNUMBER(B!C68),IF(B!C68&lt;Params!E$3,12.5+12.5*(B!C68-Params!E$3)/(Params!E$4-Params!E$3),12.5-12.5*(B!C68-Params!E$3)/(Params!$B$1-Params!E$3)),"")</f>
        <v>22.028688524590166</v>
      </c>
      <c r="D68" s="2">
        <f>IF(ISNUMBER(B!D68),IF(B!D68&lt;Params!F$3,12.5+12.5*(B!D68-Params!F$3)/(Params!F$4-Params!F$3),12.5-12.5*(B!D68-Params!F$3)/(Params!$B$1-Params!F$3)),"")</f>
        <v>16.928778018799711</v>
      </c>
      <c r="E68" s="2" t="str">
        <f>IF(ISNUMBER(B!E68),IF(B!E68&lt;Params!G$3,12.5+12.5*(B!E68-Params!G$3)/(Params!G$4-Params!G$3),12.5-12.5*(B!E68-Params!G$3)/(Params!$B$1-Params!G$3)),"")</f>
        <v/>
      </c>
      <c r="F68" s="2">
        <f>IF(ISNUMBER(B!F68),IF(B!F68&lt;Params!H$3,12.5+12.5*(B!F68-Params!H$3)/(Params!H$4-Params!H$3),12.5-12.5*(B!F68-Params!H$3)/(Params!$B$1-Params!H$3)),"")</f>
        <v>8.3026678932842692</v>
      </c>
      <c r="G68" s="2" t="str">
        <f>IF(ISNUMBER(B!G68),IF(B!G68&lt;Params!I$3,12.5+12.5*(B!G68-Params!I$3)/(Params!I$4-Params!I$3),12.5-12.5*(B!G68-Params!I$3)/(Params!$B$1-Params!I$3)),"")</f>
        <v/>
      </c>
      <c r="H68" s="2">
        <f>IF(ISNUMBER(B!H68),IF(B!H68&lt;Params!J$3,12.5+12.5*(B!H68-Params!J$3)/(Params!J$4-Params!J$3),12.5-12.5*(B!H68-Params!J$3)/(Params!$B$1-Params!J$3)),"")</f>
        <v>16.42300194931774</v>
      </c>
      <c r="I68" s="2" t="str">
        <f>IF(ISNUMBER(B!I68),IF(B!I68&lt;Params!K$3,12.5+12.5*(B!I68-Params!K$3)/(Params!K$4-Params!K$3),12.5-12.5*(B!I68-Params!K$3)/(Params!$B$1-Params!K$3)),"")</f>
        <v/>
      </c>
      <c r="J68" s="2">
        <f>IF(ISNUMBER(B!J68),IF(B!J68&lt;Params!L$3,12.5+12.5*(B!J68-Params!L$3)/(Params!L$4-Params!L$3),12.5-12.5*(B!J68-Params!L$3)/(Params!$B$1-Params!L$3)),"")</f>
        <v>8.911969785008715</v>
      </c>
      <c r="K68" s="2" t="str">
        <f>IF(ISNUMBER(B!K68),IF(B!K68&lt;Params!M$3,12.5+12.5*(B!K68-Params!M$3)/(Params!M$4-Params!M$3),12.5-12.5*(B!K68-Params!M$3)/(Params!$B$1-Params!M$3)),"")</f>
        <v/>
      </c>
      <c r="L68" s="2" t="str">
        <f>IF(ISNUMBER(B!L68),IF(B!L68&lt;Params!N$3,12.5+12.5*(B!L68-Params!N$3)/(Params!N$4-Params!N$3),12.5-12.5*(B!L68-Params!N$3)/(Params!$B$1-Params!N$3)),"")</f>
        <v/>
      </c>
      <c r="M68" s="2">
        <f>IF(ISNUMBER(B!M68),IF(B!M68&lt;Params!O$3,12.5+12.5*(B!M68-Params!O$3)/(Params!O$4-Params!O$3),12.5-12.5*(B!M68-Params!O$3)/(Params!$B$1-Params!O$3)),"")</f>
        <v>14.131994261119083</v>
      </c>
      <c r="N68" s="2">
        <f>IF(ISNUMBER(B!N68),IF(B!N68&lt;Params!P$3,12.5+12.5*(B!N68-Params!P$3)/(Params!P$4-Params!P$3),12.5-12.5*(B!N68-Params!P$3)/(Params!$B$1-Params!P$3)),"")</f>
        <v>3.9861837191934271</v>
      </c>
    </row>
    <row r="69" spans="1:14" x14ac:dyDescent="0.25">
      <c r="A69">
        <v>68</v>
      </c>
      <c r="B69" s="1" t="s">
        <v>88</v>
      </c>
      <c r="C69" s="2">
        <f>IF(ISNUMBER(B!C69),IF(B!C69&lt;Params!E$3,12.5+12.5*(B!C69-Params!E$3)/(Params!E$4-Params!E$3),12.5-12.5*(B!C69-Params!E$3)/(Params!$B$1-Params!E$3)),"")</f>
        <v>17.315573770491802</v>
      </c>
      <c r="D69" s="2">
        <f>IF(ISNUMBER(B!D69),IF(B!D69&lt;Params!F$3,12.5+12.5*(B!D69-Params!F$3)/(Params!F$4-Params!F$3),12.5-12.5*(B!D69-Params!F$3)/(Params!$B$1-Params!F$3)),"")</f>
        <v>5.6974313022700116</v>
      </c>
      <c r="E69" s="2" t="str">
        <f>IF(ISNUMBER(B!E69),IF(B!E69&lt;Params!G$3,12.5+12.5*(B!E69-Params!G$3)/(Params!G$4-Params!G$3),12.5-12.5*(B!E69-Params!G$3)/(Params!$B$1-Params!G$3)),"")</f>
        <v/>
      </c>
      <c r="F69" s="2" t="str">
        <f>IF(ISNUMBER(B!F69),IF(B!F69&lt;Params!H$3,12.5+12.5*(B!F69-Params!H$3)/(Params!H$4-Params!H$3),12.5-12.5*(B!F69-Params!H$3)/(Params!$B$1-Params!H$3)),"")</f>
        <v/>
      </c>
      <c r="G69" s="2">
        <f>IF(ISNUMBER(B!G69),IF(B!G69&lt;Params!I$3,12.5+12.5*(B!G69-Params!I$3)/(Params!I$4-Params!I$3),12.5-12.5*(B!G69-Params!I$3)/(Params!$B$1-Params!I$3)),"")</f>
        <v>16.919677171406612</v>
      </c>
      <c r="H69" s="2">
        <f>IF(ISNUMBER(B!H69),IF(B!H69&lt;Params!J$3,12.5+12.5*(B!H69-Params!J$3)/(Params!J$4-Params!J$3),12.5-12.5*(B!H69-Params!J$3)/(Params!$B$1-Params!J$3)),"")</f>
        <v>12.299876847290641</v>
      </c>
      <c r="I69" s="2" t="str">
        <f>IF(ISNUMBER(B!I69),IF(B!I69&lt;Params!K$3,12.5+12.5*(B!I69-Params!K$3)/(Params!K$4-Params!K$3),12.5-12.5*(B!I69-Params!K$3)/(Params!$B$1-Params!K$3)),"")</f>
        <v/>
      </c>
      <c r="J69" s="2">
        <f>IF(ISNUMBER(B!J69),IF(B!J69&lt;Params!L$3,12.5+12.5*(B!J69-Params!L$3)/(Params!L$4-Params!L$3),12.5-12.5*(B!J69-Params!L$3)/(Params!$B$1-Params!L$3)),"")</f>
        <v>16.649026248941574</v>
      </c>
      <c r="K69" s="2">
        <f>IF(ISNUMBER(B!K69),IF(B!K69&lt;Params!M$3,12.5+12.5*(B!K69-Params!M$3)/(Params!M$4-Params!M$3),12.5-12.5*(B!K69-Params!M$3)/(Params!$B$1-Params!M$3)),"")</f>
        <v>13.194444444444445</v>
      </c>
      <c r="L69" s="2">
        <f>IF(ISNUMBER(B!L69),IF(B!L69&lt;Params!N$3,12.5+12.5*(B!L69-Params!N$3)/(Params!N$4-Params!N$3),12.5-12.5*(B!L69-Params!N$3)/(Params!$B$1-Params!N$3)),"")</f>
        <v>2.84992784992785</v>
      </c>
      <c r="M69" s="2">
        <f>IF(ISNUMBER(B!M69),IF(B!M69&lt;Params!O$3,12.5+12.5*(B!M69-Params!O$3)/(Params!O$4-Params!O$3),12.5-12.5*(B!M69-Params!O$3)/(Params!$B$1-Params!O$3)),"")</f>
        <v>2.6262214983713363</v>
      </c>
      <c r="N69" s="2" t="str">
        <f>IF(ISNUMBER(B!N69),IF(B!N69&lt;Params!P$3,12.5+12.5*(B!N69-Params!P$3)/(Params!P$4-Params!P$3),12.5-12.5*(B!N69-Params!P$3)/(Params!$B$1-Params!P$3)),"")</f>
        <v/>
      </c>
    </row>
    <row r="70" spans="1:14" x14ac:dyDescent="0.25">
      <c r="A70">
        <v>69</v>
      </c>
      <c r="B70" s="1" t="s">
        <v>89</v>
      </c>
      <c r="C70" s="2">
        <f>IF(ISNUMBER(B!C70),IF(B!C70&lt;Params!E$3,12.5+12.5*(B!C70-Params!E$3)/(Params!E$4-Params!E$3),12.5-12.5*(B!C70-Params!E$3)/(Params!$B$1-Params!E$3)),"")</f>
        <v>17.735655737704917</v>
      </c>
      <c r="D70" s="2">
        <f>IF(ISNUMBER(B!D70),IF(B!D70&lt;Params!F$3,12.5+12.5*(B!D70-Params!F$3)/(Params!F$4-Params!F$3),12.5-12.5*(B!D70-Params!F$3)/(Params!$B$1-Params!F$3)),"")</f>
        <v>13.792480115690529</v>
      </c>
      <c r="E70" s="2" t="str">
        <f>IF(ISNUMBER(B!E70),IF(B!E70&lt;Params!G$3,12.5+12.5*(B!E70-Params!G$3)/(Params!G$4-Params!G$3),12.5-12.5*(B!E70-Params!G$3)/(Params!$B$1-Params!G$3)),"")</f>
        <v/>
      </c>
      <c r="F70" s="2" t="str">
        <f>IF(ISNUMBER(B!F70),IF(B!F70&lt;Params!H$3,12.5+12.5*(B!F70-Params!H$3)/(Params!H$4-Params!H$3),12.5-12.5*(B!F70-Params!H$3)/(Params!$B$1-Params!H$3)),"")</f>
        <v/>
      </c>
      <c r="G70" s="2">
        <f>IF(ISNUMBER(B!G70),IF(B!G70&lt;Params!I$3,12.5+12.5*(B!G70-Params!I$3)/(Params!I$4-Params!I$3),12.5-12.5*(B!G70-Params!I$3)/(Params!$B$1-Params!I$3)),"")</f>
        <v>10.286998616874136</v>
      </c>
      <c r="H70" s="2">
        <f>IF(ISNUMBER(B!H70),IF(B!H70&lt;Params!J$3,12.5+12.5*(B!H70-Params!J$3)/(Params!J$4-Params!J$3),12.5-12.5*(B!H70-Params!J$3)/(Params!$B$1-Params!J$3)),"")</f>
        <v>13.304093567251462</v>
      </c>
      <c r="I70" s="2">
        <f>IF(ISNUMBER(B!I70),IF(B!I70&lt;Params!K$3,12.5+12.5*(B!I70-Params!K$3)/(Params!K$4-Params!K$3),12.5-12.5*(B!I70-Params!K$3)/(Params!$B$1-Params!K$3)),"")</f>
        <v>4.5332355816226784</v>
      </c>
      <c r="J70" s="2">
        <f>IF(ISNUMBER(B!J70),IF(B!J70&lt;Params!L$3,12.5+12.5*(B!J70-Params!L$3)/(Params!L$4-Params!L$3),12.5-12.5*(B!J70-Params!L$3)/(Params!$B$1-Params!L$3)),"")</f>
        <v>11.381464264962231</v>
      </c>
      <c r="K70" s="2" t="str">
        <f>IF(ISNUMBER(B!K70),IF(B!K70&lt;Params!M$3,12.5+12.5*(B!K70-Params!M$3)/(Params!M$4-Params!M$3),12.5-12.5*(B!K70-Params!M$3)/(Params!$B$1-Params!M$3)),"")</f>
        <v/>
      </c>
      <c r="L70" s="2" t="str">
        <f>IF(ISNUMBER(B!L70),IF(B!L70&lt;Params!N$3,12.5+12.5*(B!L70-Params!N$3)/(Params!N$4-Params!N$3),12.5-12.5*(B!L70-Params!N$3)/(Params!$B$1-Params!N$3)),"")</f>
        <v/>
      </c>
      <c r="M70" s="2">
        <f>IF(ISNUMBER(B!M70),IF(B!M70&lt;Params!O$3,12.5+12.5*(B!M70-Params!O$3)/(Params!O$4-Params!O$3),12.5-12.5*(B!M70-Params!O$3)/(Params!$B$1-Params!O$3)),"")</f>
        <v>7.2271986970684043</v>
      </c>
      <c r="N70" s="2">
        <f>IF(ISNUMBER(B!N70),IF(B!N70&lt;Params!P$3,12.5+12.5*(B!N70-Params!P$3)/(Params!P$4-Params!P$3),12.5-12.5*(B!N70-Params!P$3)/(Params!$B$1-Params!P$3)),"")</f>
        <v>9.2886482449589245</v>
      </c>
    </row>
    <row r="71" spans="1:14" x14ac:dyDescent="0.25">
      <c r="A71">
        <v>70</v>
      </c>
      <c r="B71" s="1" t="s">
        <v>90</v>
      </c>
      <c r="C71" s="2">
        <f>IF(ISNUMBER(B!C71),IF(B!C71&lt;Params!E$3,12.5+12.5*(B!C71-Params!E$3)/(Params!E$4-Params!E$3),12.5-12.5*(B!C71-Params!E$3)/(Params!$B$1-Params!E$3)),"")</f>
        <v>20.174180327868854</v>
      </c>
      <c r="D71" s="2">
        <f>IF(ISNUMBER(B!D71),IF(B!D71&lt;Params!F$3,12.5+12.5*(B!D71-Params!F$3)/(Params!F$4-Params!F$3),12.5-12.5*(B!D71-Params!F$3)/(Params!$B$1-Params!F$3)),"")</f>
        <v>18.076644974692698</v>
      </c>
      <c r="E71" s="2" t="str">
        <f>IF(ISNUMBER(B!E71),IF(B!E71&lt;Params!G$3,12.5+12.5*(B!E71-Params!G$3)/(Params!G$4-Params!G$3),12.5-12.5*(B!E71-Params!G$3)/(Params!$B$1-Params!G$3)),"")</f>
        <v/>
      </c>
      <c r="F71" s="2">
        <f>IF(ISNUMBER(B!F71),IF(B!F71&lt;Params!H$3,12.5+12.5*(B!F71-Params!H$3)/(Params!H$4-Params!H$3),12.5-12.5*(B!F71-Params!H$3)/(Params!$B$1-Params!H$3)),"")</f>
        <v>3.7488500459981609</v>
      </c>
      <c r="G71" s="2">
        <f>IF(ISNUMBER(B!G71),IF(B!G71&lt;Params!I$3,12.5+12.5*(B!G71-Params!I$3)/(Params!I$4-Params!I$3),12.5-12.5*(B!G71-Params!I$3)/(Params!$B$1-Params!I$3)),"")</f>
        <v>19.590699461952344</v>
      </c>
      <c r="H71" s="2" t="str">
        <f>IF(ISNUMBER(B!H71),IF(B!H71&lt;Params!J$3,12.5+12.5*(B!H71-Params!J$3)/(Params!J$4-Params!J$3),12.5-12.5*(B!H71-Params!J$3)/(Params!$B$1-Params!J$3)),"")</f>
        <v/>
      </c>
      <c r="I71" s="2" t="str">
        <f>IF(ISNUMBER(B!I71),IF(B!I71&lt;Params!K$3,12.5+12.5*(B!I71-Params!K$3)/(Params!K$4-Params!K$3),12.5-12.5*(B!I71-Params!K$3)/(Params!$B$1-Params!K$3)),"")</f>
        <v/>
      </c>
      <c r="J71" s="2">
        <f>IF(ISNUMBER(B!J71),IF(B!J71&lt;Params!L$3,12.5+12.5*(B!J71-Params!L$3)/(Params!L$4-Params!L$3),12.5-12.5*(B!J71-Params!L$3)/(Params!$B$1-Params!L$3)),"")</f>
        <v>10.393666472980826</v>
      </c>
      <c r="K71" s="2">
        <f>IF(ISNUMBER(B!K71),IF(B!K71&lt;Params!M$3,12.5+12.5*(B!K71-Params!M$3)/(Params!M$4-Params!M$3),12.5-12.5*(B!K71-Params!M$3)/(Params!$B$1-Params!M$3)),"")</f>
        <v>6.0159362549800797</v>
      </c>
      <c r="L71" s="2" t="str">
        <f>IF(ISNUMBER(B!L71),IF(B!L71&lt;Params!N$3,12.5+12.5*(B!L71-Params!N$3)/(Params!N$4-Params!N$3),12.5-12.5*(B!L71-Params!N$3)/(Params!$B$1-Params!N$3)),"")</f>
        <v/>
      </c>
      <c r="M71" s="2">
        <f>IF(ISNUMBER(B!M71),IF(B!M71&lt;Params!O$3,12.5+12.5*(B!M71-Params!O$3)/(Params!O$4-Params!O$3),12.5-12.5*(B!M71-Params!O$3)/(Params!$B$1-Params!O$3)),"")</f>
        <v>17.16284074605452</v>
      </c>
      <c r="N71" s="2">
        <f>IF(ISNUMBER(B!N71),IF(B!N71&lt;Params!P$3,12.5+12.5*(B!N71-Params!P$3)/(Params!P$4-Params!P$3),12.5-12.5*(B!N71-Params!P$3)/(Params!$B$1-Params!P$3)),"")</f>
        <v>11.174383868558627</v>
      </c>
    </row>
    <row r="72" spans="1:14" x14ac:dyDescent="0.25">
      <c r="A72">
        <v>71</v>
      </c>
      <c r="B72" s="1" t="s">
        <v>91</v>
      </c>
      <c r="C72" s="2" t="str">
        <f>IF(ISNUMBER(B!C72),IF(B!C72&lt;Params!E$3,12.5+12.5*(B!C72-Params!E$3)/(Params!E$4-Params!E$3),12.5-12.5*(B!C72-Params!E$3)/(Params!$B$1-Params!E$3)),"")</f>
        <v/>
      </c>
      <c r="D72" s="2">
        <f>IF(ISNUMBER(B!D72),IF(B!D72&lt;Params!F$3,12.5+12.5*(B!D72-Params!F$3)/(Params!F$4-Params!F$3),12.5-12.5*(B!D72-Params!F$3)/(Params!$B$1-Params!F$3)),"")</f>
        <v>11.096176821983274</v>
      </c>
      <c r="E72" s="2" t="str">
        <f>IF(ISNUMBER(B!E72),IF(B!E72&lt;Params!G$3,12.5+12.5*(B!E72-Params!G$3)/(Params!G$4-Params!G$3),12.5-12.5*(B!E72-Params!G$3)/(Params!$B$1-Params!G$3)),"")</f>
        <v/>
      </c>
      <c r="F72" s="2" t="str">
        <f>IF(ISNUMBER(B!F72),IF(B!F72&lt;Params!H$3,12.5+12.5*(B!F72-Params!H$3)/(Params!H$4-Params!H$3),12.5-12.5*(B!F72-Params!H$3)/(Params!$B$1-Params!H$3)),"")</f>
        <v/>
      </c>
      <c r="G72" s="2">
        <f>IF(ISNUMBER(B!G72),IF(B!G72&lt;Params!I$3,12.5+12.5*(B!G72-Params!I$3)/(Params!I$4-Params!I$3),12.5-12.5*(B!G72-Params!I$3)/(Params!$B$1-Params!I$3)),"")</f>
        <v>16.910069177555727</v>
      </c>
      <c r="H72" s="2">
        <f>IF(ISNUMBER(B!H72),IF(B!H72&lt;Params!J$3,12.5+12.5*(B!H72-Params!J$3)/(Params!J$4-Params!J$3),12.5-12.5*(B!H72-Params!J$3)/(Params!$B$1-Params!J$3)),"")</f>
        <v>10.783559113300493</v>
      </c>
      <c r="I72" s="2">
        <f>IF(ISNUMBER(B!I72),IF(B!I72&lt;Params!K$3,12.5+12.5*(B!I72-Params!K$3)/(Params!K$4-Params!K$3),12.5-12.5*(B!I72-Params!K$3)/(Params!$B$1-Params!K$3)),"")</f>
        <v>13.539367181751288</v>
      </c>
      <c r="J72" s="2">
        <f>IF(ISNUMBER(B!J72),IF(B!J72&lt;Params!L$3,12.5+12.5*(B!J72-Params!L$3)/(Params!L$4-Params!L$3),12.5-12.5*(B!J72-Params!L$3)/(Params!$B$1-Params!L$3)),"")</f>
        <v>15.759949195596953</v>
      </c>
      <c r="K72" s="2">
        <f>IF(ISNUMBER(B!K72),IF(B!K72&lt;Params!M$3,12.5+12.5*(B!K72-Params!M$3)/(Params!M$4-Params!M$3),12.5-12.5*(B!K72-Params!M$3)/(Params!$B$1-Params!M$3)),"")</f>
        <v>1.1155378486055785</v>
      </c>
      <c r="L72" s="2">
        <f>IF(ISNUMBER(B!L72),IF(B!L72&lt;Params!N$3,12.5+12.5*(B!L72-Params!N$3)/(Params!N$4-Params!N$3),12.5-12.5*(B!L72-Params!N$3)/(Params!$B$1-Params!N$3)),"")</f>
        <v>11.21031746031746</v>
      </c>
      <c r="M72" s="2" t="str">
        <f>IF(ISNUMBER(B!M72),IF(B!M72&lt;Params!O$3,12.5+12.5*(B!M72-Params!O$3)/(Params!O$4-Params!O$3),12.5-12.5*(B!M72-Params!O$3)/(Params!$B$1-Params!O$3)),"")</f>
        <v/>
      </c>
      <c r="N72" s="2">
        <f>IF(ISNUMBER(B!N72),IF(B!N72&lt;Params!P$3,12.5+12.5*(B!N72-Params!P$3)/(Params!P$4-Params!P$3),12.5-12.5*(B!N72-Params!P$3)/(Params!$B$1-Params!P$3)),"")</f>
        <v>0.58812546676624322</v>
      </c>
    </row>
    <row r="73" spans="1:14" x14ac:dyDescent="0.25">
      <c r="A73">
        <v>72</v>
      </c>
      <c r="B73" s="1" t="s">
        <v>92</v>
      </c>
      <c r="C73" s="2">
        <f>IF(ISNUMBER(B!C73),IF(B!C73&lt;Params!E$3,12.5+12.5*(B!C73-Params!E$3)/(Params!E$4-Params!E$3),12.5-12.5*(B!C73-Params!E$3)/(Params!$B$1-Params!E$3)),"")</f>
        <v>15.973360655737705</v>
      </c>
      <c r="D73" s="2">
        <f>IF(ISNUMBER(B!D73),IF(B!D73&lt;Params!F$3,12.5+12.5*(B!D73-Params!F$3)/(Params!F$4-Params!F$3),12.5-12.5*(B!D73-Params!F$3)/(Params!$B$1-Params!F$3)),"")</f>
        <v>13.394793926247289</v>
      </c>
      <c r="E73" s="2" t="str">
        <f>IF(ISNUMBER(B!E73),IF(B!E73&lt;Params!G$3,12.5+12.5*(B!E73-Params!G$3)/(Params!G$4-Params!G$3),12.5-12.5*(B!E73-Params!G$3)/(Params!$B$1-Params!G$3)),"")</f>
        <v/>
      </c>
      <c r="F73" s="2" t="str">
        <f>IF(ISNUMBER(B!F73),IF(B!F73&lt;Params!H$3,12.5+12.5*(B!F73-Params!H$3)/(Params!H$4-Params!H$3),12.5-12.5*(B!F73-Params!H$3)/(Params!$B$1-Params!H$3)),"")</f>
        <v/>
      </c>
      <c r="G73" s="2">
        <f>IF(ISNUMBER(B!G73),IF(B!G73&lt;Params!I$3,12.5+12.5*(B!G73-Params!I$3)/(Params!I$4-Params!I$3),12.5-12.5*(B!G73-Params!I$3)/(Params!$B$1-Params!I$3)),"")</f>
        <v>4.0369986168741363</v>
      </c>
      <c r="H73" s="2">
        <f>IF(ISNUMBER(B!H73),IF(B!H73&lt;Params!J$3,12.5+12.5*(B!H73-Params!J$3)/(Params!J$4-Params!J$3),12.5-12.5*(B!H73-Params!J$3)/(Params!$B$1-Params!J$3)),"")</f>
        <v>17.259584145549056</v>
      </c>
      <c r="I73" s="2" t="str">
        <f>IF(ISNUMBER(B!I73),IF(B!I73&lt;Params!K$3,12.5+12.5*(B!I73-Params!K$3)/(Params!K$4-Params!K$3),12.5-12.5*(B!I73-Params!K$3)/(Params!$B$1-Params!K$3)),"")</f>
        <v/>
      </c>
      <c r="J73" s="2">
        <f>IF(ISNUMBER(B!J73),IF(B!J73&lt;Params!L$3,12.5+12.5*(B!J73-Params!L$3)/(Params!L$4-Params!L$3),12.5-12.5*(B!J73-Params!L$3)/(Params!$B$1-Params!L$3)),"")</f>
        <v>2.5058105752469491</v>
      </c>
      <c r="K73" s="2" t="str">
        <f>IF(ISNUMBER(B!K73),IF(B!K73&lt;Params!M$3,12.5+12.5*(B!K73-Params!M$3)/(Params!M$4-Params!M$3),12.5-12.5*(B!K73-Params!M$3)/(Params!$B$1-Params!M$3)),"")</f>
        <v/>
      </c>
      <c r="L73" s="2">
        <f>IF(ISNUMBER(B!L73),IF(B!L73&lt;Params!N$3,12.5+12.5*(B!L73-Params!N$3)/(Params!N$4-Params!N$3),12.5-12.5*(B!L73-Params!N$3)/(Params!$B$1-Params!N$3)),"")</f>
        <v>13.819007686932215</v>
      </c>
      <c r="M73" s="2">
        <f>IF(ISNUMBER(B!M73),IF(B!M73&lt;Params!O$3,12.5+12.5*(B!M73-Params!O$3)/(Params!O$4-Params!O$3),12.5-12.5*(B!M73-Params!O$3)/(Params!$B$1-Params!O$3)),"")</f>
        <v>7.2780944625407162</v>
      </c>
      <c r="N73" s="2">
        <f>IF(ISNUMBER(B!N73),IF(B!N73&lt;Params!P$3,12.5+12.5*(B!N73-Params!P$3)/(Params!P$4-Params!P$3),12.5-12.5*(B!N73-Params!P$3)/(Params!$B$1-Params!P$3)),"")</f>
        <v>4.6769977595220311</v>
      </c>
    </row>
    <row r="74" spans="1:14" x14ac:dyDescent="0.25">
      <c r="A74">
        <v>73</v>
      </c>
      <c r="B74" s="1" t="s">
        <v>93</v>
      </c>
      <c r="C74" s="2">
        <f>IF(ISNUMBER(B!C74),IF(B!C74&lt;Params!E$3,12.5+12.5*(B!C74-Params!E$3)/(Params!E$4-Params!E$3),12.5-12.5*(B!C74-Params!E$3)/(Params!$B$1-Params!E$3)),"")</f>
        <v>8.7995654535578485</v>
      </c>
      <c r="D74" s="2">
        <f>IF(ISNUMBER(B!D74),IF(B!D74&lt;Params!F$3,12.5+12.5*(B!D74-Params!F$3)/(Params!F$4-Params!F$3),12.5-12.5*(B!D74-Params!F$3)/(Params!$B$1-Params!F$3)),"")</f>
        <v>8.3706690561529271</v>
      </c>
      <c r="E74" s="2">
        <f>IF(ISNUMBER(B!E74),IF(B!E74&lt;Params!G$3,12.5+12.5*(B!E74-Params!G$3)/(Params!G$4-Params!G$3),12.5-12.5*(B!E74-Params!G$3)/(Params!$B$1-Params!G$3)),"")</f>
        <v>2.8433476394849784</v>
      </c>
      <c r="F74" s="2" t="str">
        <f>IF(ISNUMBER(B!F74),IF(B!F74&lt;Params!H$3,12.5+12.5*(B!F74-Params!H$3)/(Params!H$4-Params!H$3),12.5-12.5*(B!F74-Params!H$3)/(Params!$B$1-Params!H$3)),"")</f>
        <v/>
      </c>
      <c r="G74" s="2" t="str">
        <f>IF(ISNUMBER(B!G74),IF(B!G74&lt;Params!I$3,12.5+12.5*(B!G74-Params!I$3)/(Params!I$4-Params!I$3),12.5-12.5*(B!G74-Params!I$3)/(Params!$B$1-Params!I$3)),"")</f>
        <v/>
      </c>
      <c r="H74" s="2">
        <f>IF(ISNUMBER(B!H74),IF(B!H74&lt;Params!J$3,12.5+12.5*(B!H74-Params!J$3)/(Params!J$4-Params!J$3),12.5-12.5*(B!H74-Params!J$3)/(Params!$B$1-Params!J$3)),"")</f>
        <v>17.024041585445094</v>
      </c>
      <c r="I74" s="2">
        <f>IF(ISNUMBER(B!I74),IF(B!I74&lt;Params!K$3,12.5+12.5*(B!I74-Params!K$3)/(Params!K$4-Params!K$3),12.5-12.5*(B!I74-Params!K$3)/(Params!$B$1-Params!K$3)),"")</f>
        <v>8.3211143695014655</v>
      </c>
      <c r="J74" s="2">
        <f>IF(ISNUMBER(B!J74),IF(B!J74&lt;Params!L$3,12.5+12.5*(B!J74-Params!L$3)/(Params!L$4-Params!L$3),12.5-12.5*(B!J74-Params!L$3)/(Params!$B$1-Params!L$3)),"")</f>
        <v>7.2269029633933757</v>
      </c>
      <c r="K74" s="2">
        <f>IF(ISNUMBER(B!K74),IF(B!K74&lt;Params!M$3,12.5+12.5*(B!K74-Params!M$3)/(Params!M$4-Params!M$3),12.5-12.5*(B!K74-Params!M$3)/(Params!$B$1-Params!M$3)),"")</f>
        <v>9.900398406374503</v>
      </c>
      <c r="L74" s="2">
        <f>IF(ISNUMBER(B!L74),IF(B!L74&lt;Params!N$3,12.5+12.5*(B!L74-Params!N$3)/(Params!N$4-Params!N$3),12.5-12.5*(B!L74-Params!N$3)/(Params!$B$1-Params!N$3)),"")</f>
        <v>18.291404612159329</v>
      </c>
      <c r="M74" s="2" t="str">
        <f>IF(ISNUMBER(B!M74),IF(B!M74&lt;Params!O$3,12.5+12.5*(B!M74-Params!O$3)/(Params!O$4-Params!O$3),12.5-12.5*(B!M74-Params!O$3)/(Params!$B$1-Params!O$3)),"")</f>
        <v/>
      </c>
      <c r="N74" s="2" t="str">
        <f>IF(ISNUMBER(B!N74),IF(B!N74&lt;Params!P$3,12.5+12.5*(B!N74-Params!P$3)/(Params!P$4-Params!P$3),12.5-12.5*(B!N74-Params!P$3)/(Params!$B$1-Params!P$3)),"")</f>
        <v/>
      </c>
    </row>
    <row r="75" spans="1:14" x14ac:dyDescent="0.25">
      <c r="A75">
        <v>74</v>
      </c>
      <c r="B75" s="1" t="s">
        <v>95</v>
      </c>
      <c r="C75" s="2">
        <f>IF(ISNUMBER(B!C75),IF(B!C75&lt;Params!E$3,12.5+12.5*(B!C75-Params!E$3)/(Params!E$4-Params!E$3),12.5-12.5*(B!C75-Params!E$3)/(Params!$B$1-Params!E$3)),"")</f>
        <v>21.793032786885245</v>
      </c>
      <c r="D75" s="2">
        <f>IF(ISNUMBER(B!D75),IF(B!D75&lt;Params!F$3,12.5+12.5*(B!D75-Params!F$3)/(Params!F$4-Params!F$3),12.5-12.5*(B!D75-Params!F$3)/(Params!$B$1-Params!F$3)),"")</f>
        <v>12.290919952210274</v>
      </c>
      <c r="E75" s="2" t="str">
        <f>IF(ISNUMBER(B!E75),IF(B!E75&lt;Params!G$3,12.5+12.5*(B!E75-Params!G$3)/(Params!G$4-Params!G$3),12.5-12.5*(B!E75-Params!G$3)/(Params!$B$1-Params!G$3)),"")</f>
        <v/>
      </c>
      <c r="F75" s="2" t="str">
        <f>IF(ISNUMBER(B!F75),IF(B!F75&lt;Params!H$3,12.5+12.5*(B!F75-Params!H$3)/(Params!H$4-Params!H$3),12.5-12.5*(B!F75-Params!H$3)/(Params!$B$1-Params!H$3)),"")</f>
        <v/>
      </c>
      <c r="G75" s="2">
        <f>IF(ISNUMBER(B!G75),IF(B!G75&lt;Params!I$3,12.5+12.5*(B!G75-Params!I$3)/(Params!I$4-Params!I$3),12.5-12.5*(B!G75-Params!I$3)/(Params!$B$1-Params!I$3)),"")</f>
        <v>7.2873443983402488</v>
      </c>
      <c r="H75" s="2">
        <f>IF(ISNUMBER(B!H75),IF(B!H75&lt;Params!J$3,12.5+12.5*(B!H75-Params!J$3)/(Params!J$4-Params!J$3),12.5-12.5*(B!H75-Params!J$3)/(Params!$B$1-Params!J$3)),"")</f>
        <v>1.6394704433497544</v>
      </c>
      <c r="I75" s="2" t="str">
        <f>IF(ISNUMBER(B!I75),IF(B!I75&lt;Params!K$3,12.5+12.5*(B!I75-Params!K$3)/(Params!K$4-Params!K$3),12.5-12.5*(B!I75-Params!K$3)/(Params!$B$1-Params!K$3)),"")</f>
        <v/>
      </c>
      <c r="J75" s="2">
        <f>IF(ISNUMBER(B!J75),IF(B!J75&lt;Params!L$3,12.5+12.5*(B!J75-Params!L$3)/(Params!L$4-Params!L$3),12.5-12.5*(B!J75-Params!L$3)/(Params!$B$1-Params!L$3)),"")</f>
        <v>18.416596104995765</v>
      </c>
      <c r="K75" s="2">
        <f>IF(ISNUMBER(B!K75),IF(B!K75&lt;Params!M$3,12.5+12.5*(B!K75-Params!M$3)/(Params!M$4-Params!M$3),12.5-12.5*(B!K75-Params!M$3)/(Params!$B$1-Params!M$3)),"")</f>
        <v>3.1075697211155386</v>
      </c>
      <c r="L75" s="2">
        <f>IF(ISNUMBER(B!L75),IF(B!L75&lt;Params!N$3,12.5+12.5*(B!L75-Params!N$3)/(Params!N$4-Params!N$3),12.5-12.5*(B!L75-Params!N$3)/(Params!$B$1-Params!N$3)),"")</f>
        <v>9.6230158730158735</v>
      </c>
      <c r="M75" s="2" t="str">
        <f>IF(ISNUMBER(B!M75),IF(B!M75&lt;Params!O$3,12.5+12.5*(B!M75-Params!O$3)/(Params!O$4-Params!O$3),12.5-12.5*(B!M75-Params!O$3)/(Params!$B$1-Params!O$3)),"")</f>
        <v/>
      </c>
      <c r="N75" s="2">
        <f>IF(ISNUMBER(B!N75),IF(B!N75&lt;Params!P$3,12.5+12.5*(B!N75-Params!P$3)/(Params!P$4-Params!P$3),12.5-12.5*(B!N75-Params!P$3)/(Params!$B$1-Params!P$3)),"")</f>
        <v>0.55078416728902191</v>
      </c>
    </row>
    <row r="76" spans="1:14" x14ac:dyDescent="0.25">
      <c r="A76">
        <v>75</v>
      </c>
      <c r="B76" s="1" t="s">
        <v>96</v>
      </c>
      <c r="C76" s="2">
        <f>IF(ISNUMBER(B!C76),IF(B!C76&lt;Params!E$3,12.5+12.5*(B!C76-Params!E$3)/(Params!E$4-Params!E$3),12.5-12.5*(B!C76-Params!E$3)/(Params!$B$1-Params!E$3)),"")</f>
        <v>7.0681694731124391</v>
      </c>
      <c r="D76" s="2">
        <f>IF(ISNUMBER(B!D76),IF(B!D76&lt;Params!F$3,12.5+12.5*(B!D76-Params!F$3)/(Params!F$4-Params!F$3),12.5-12.5*(B!D76-Params!F$3)/(Params!$B$1-Params!F$3)),"")</f>
        <v>11.491935483870968</v>
      </c>
      <c r="E76" s="2" t="str">
        <f>IF(ISNUMBER(B!E76),IF(B!E76&lt;Params!G$3,12.5+12.5*(B!E76-Params!G$3)/(Params!G$4-Params!G$3),12.5-12.5*(B!E76-Params!G$3)/(Params!$B$1-Params!G$3)),"")</f>
        <v/>
      </c>
      <c r="F76" s="2">
        <f>IF(ISNUMBER(B!F76),IF(B!F76&lt;Params!H$3,12.5+12.5*(B!F76-Params!H$3)/(Params!H$4-Params!H$3),12.5-12.5*(B!F76-Params!H$3)/(Params!$B$1-Params!H$3)),"")</f>
        <v>5.9682612695492177</v>
      </c>
      <c r="G76" s="2" t="str">
        <f>IF(ISNUMBER(B!G76),IF(B!G76&lt;Params!I$3,12.5+12.5*(B!G76-Params!I$3)/(Params!I$4-Params!I$3),12.5-12.5*(B!G76-Params!I$3)/(Params!$B$1-Params!I$3)),"")</f>
        <v/>
      </c>
      <c r="H76" s="2">
        <f>IF(ISNUMBER(B!H76),IF(B!H76&lt;Params!J$3,12.5+12.5*(B!H76-Params!J$3)/(Params!J$4-Params!J$3),12.5-12.5*(B!H76-Params!J$3)/(Params!$B$1-Params!J$3)),"")</f>
        <v>17.405782975958417</v>
      </c>
      <c r="I76" s="2" t="str">
        <f>IF(ISNUMBER(B!I76),IF(B!I76&lt;Params!K$3,12.5+12.5*(B!I76-Params!K$3)/(Params!K$4-Params!K$3),12.5-12.5*(B!I76-Params!K$3)/(Params!$B$1-Params!K$3)),"")</f>
        <v/>
      </c>
      <c r="J76" s="2">
        <f>IF(ISNUMBER(B!J76),IF(B!J76&lt;Params!L$3,12.5+12.5*(B!J76-Params!L$3)/(Params!L$4-Params!L$3),12.5-12.5*(B!J76-Params!L$3)/(Params!$B$1-Params!L$3)),"")</f>
        <v>14.595681625740898</v>
      </c>
      <c r="K76" s="2" t="str">
        <f>IF(ISNUMBER(B!K76),IF(B!K76&lt;Params!M$3,12.5+12.5*(B!K76-Params!M$3)/(Params!M$4-Params!M$3),12.5-12.5*(B!K76-Params!M$3)/(Params!$B$1-Params!M$3)),"")</f>
        <v/>
      </c>
      <c r="L76" s="2">
        <f>IF(ISNUMBER(B!L76),IF(B!L76&lt;Params!N$3,12.5+12.5*(B!L76-Params!N$3)/(Params!N$4-Params!N$3),12.5-12.5*(B!L76-Params!N$3)/(Params!$B$1-Params!N$3)),"")</f>
        <v>4.1305916305916313</v>
      </c>
      <c r="M76" s="2">
        <f>IF(ISNUMBER(B!M76),IF(B!M76&lt;Params!O$3,12.5+12.5*(B!M76-Params!O$3)/(Params!O$4-Params!O$3),12.5-12.5*(B!M76-Params!O$3)/(Params!$B$1-Params!O$3)),"")</f>
        <v>0.68200325732899003</v>
      </c>
      <c r="N76" s="2">
        <f>IF(ISNUMBER(B!N76),IF(B!N76&lt;Params!P$3,12.5+12.5*(B!N76-Params!P$3)/(Params!P$4-Params!P$3),12.5-12.5*(B!N76-Params!P$3)/(Params!$B$1-Params!P$3)),"")</f>
        <v>11.865197908887229</v>
      </c>
    </row>
    <row r="77" spans="1:14" x14ac:dyDescent="0.25">
      <c r="A77">
        <v>76</v>
      </c>
      <c r="B77" s="1" t="s">
        <v>97</v>
      </c>
      <c r="C77" s="2">
        <f>IF(ISNUMBER(B!C77),IF(B!C77&lt;Params!E$3,12.5+12.5*(B!C77-Params!E$3)/(Params!E$4-Params!E$3),12.5-12.5*(B!C77-Params!E$3)/(Params!$B$1-Params!E$3)),"")</f>
        <v>4.4133623030961431</v>
      </c>
      <c r="D77" s="2" t="str">
        <f>IF(ISNUMBER(B!D77),IF(B!D77&lt;Params!F$3,12.5+12.5*(B!D77-Params!F$3)/(Params!F$4-Params!F$3),12.5-12.5*(B!D77-Params!F$3)/(Params!$B$1-Params!F$3)),"")</f>
        <v/>
      </c>
      <c r="E77" s="2" t="str">
        <f>IF(ISNUMBER(B!E77),IF(B!E77&lt;Params!G$3,12.5+12.5*(B!E77-Params!G$3)/(Params!G$4-Params!G$3),12.5-12.5*(B!E77-Params!G$3)/(Params!$B$1-Params!G$3)),"")</f>
        <v/>
      </c>
      <c r="F77" s="2" t="str">
        <f>IF(ISNUMBER(B!F77),IF(B!F77&lt;Params!H$3,12.5+12.5*(B!F77-Params!H$3)/(Params!H$4-Params!H$3),12.5-12.5*(B!F77-Params!H$3)/(Params!$B$1-Params!H$3)),"")</f>
        <v/>
      </c>
      <c r="G77" s="2">
        <f>IF(ISNUMBER(B!G77),IF(B!G77&lt;Params!I$3,12.5+12.5*(B!G77-Params!I$3)/(Params!I$4-Params!I$3),12.5-12.5*(B!G77-Params!I$3)/(Params!$B$1-Params!I$3)),"")</f>
        <v>11.44536652835408</v>
      </c>
      <c r="H77" s="2">
        <f>IF(ISNUMBER(B!H77),IF(B!H77&lt;Params!J$3,12.5+12.5*(B!H77-Params!J$3)/(Params!J$4-Params!J$3),12.5-12.5*(B!H77-Params!J$3)/(Params!$B$1-Params!J$3)),"")</f>
        <v>11.830357142857142</v>
      </c>
      <c r="I77" s="2" t="str">
        <f>IF(ISNUMBER(B!I77),IF(B!I77&lt;Params!K$3,12.5+12.5*(B!I77-Params!K$3)/(Params!K$4-Params!K$3),12.5-12.5*(B!I77-Params!K$3)/(Params!$B$1-Params!K$3)),"")</f>
        <v/>
      </c>
      <c r="J77" s="2">
        <f>IF(ISNUMBER(B!J77),IF(B!J77&lt;Params!L$3,12.5+12.5*(B!J77-Params!L$3)/(Params!L$4-Params!L$3),12.5-12.5*(B!J77-Params!L$3)/(Params!$B$1-Params!L$3)),"")</f>
        <v>13.82303132938188</v>
      </c>
      <c r="K77" s="2">
        <f>IF(ISNUMBER(B!K77),IF(B!K77&lt;Params!M$3,12.5+12.5*(B!K77-Params!M$3)/(Params!M$4-Params!M$3),12.5-12.5*(B!K77-Params!M$3)/(Params!$B$1-Params!M$3)),"")</f>
        <v>11.294820717131474</v>
      </c>
      <c r="L77" s="2">
        <f>IF(ISNUMBER(B!L77),IF(B!L77&lt;Params!N$3,12.5+12.5*(B!L77-Params!N$3)/(Params!N$4-Params!N$3),12.5-12.5*(B!L77-Params!N$3)/(Params!$B$1-Params!N$3)),"")</f>
        <v>5.6908369408369408</v>
      </c>
      <c r="M77" s="2" t="str">
        <f>IF(ISNUMBER(B!M77),IF(B!M77&lt;Params!O$3,12.5+12.5*(B!M77-Params!O$3)/(Params!O$4-Params!O$3),12.5-12.5*(B!M77-Params!O$3)/(Params!$B$1-Params!O$3)),"")</f>
        <v/>
      </c>
      <c r="N77" s="2">
        <f>IF(ISNUMBER(B!N77),IF(B!N77&lt;Params!P$3,12.5+12.5*(B!N77-Params!P$3)/(Params!P$4-Params!P$3),12.5-12.5*(B!N77-Params!P$3)/(Params!$B$1-Params!P$3)),"")</f>
        <v>11.977221807318895</v>
      </c>
    </row>
    <row r="78" spans="1:14" x14ac:dyDescent="0.25">
      <c r="A78">
        <v>77</v>
      </c>
      <c r="B78" s="1" t="s">
        <v>98</v>
      </c>
      <c r="C78" s="2">
        <f>IF(ISNUMBER(B!C78),IF(B!C78&lt;Params!E$3,12.5+12.5*(B!C78-Params!E$3)/(Params!E$4-Params!E$3),12.5-12.5*(B!C78-Params!E$3)/(Params!$B$1-Params!E$3)),"")</f>
        <v>12.827868852459016</v>
      </c>
      <c r="D78" s="2">
        <f>IF(ISNUMBER(B!D78),IF(B!D78&lt;Params!F$3,12.5+12.5*(B!D78-Params!F$3)/(Params!F$4-Params!F$3),12.5-12.5*(B!D78-Params!F$3)/(Params!$B$1-Params!F$3)),"")</f>
        <v>14.235357917570498</v>
      </c>
      <c r="E78" s="2" t="str">
        <f>IF(ISNUMBER(B!E78),IF(B!E78&lt;Params!G$3,12.5+12.5*(B!E78-Params!G$3)/(Params!G$4-Params!G$3),12.5-12.5*(B!E78-Params!G$3)/(Params!$B$1-Params!G$3)),"")</f>
        <v/>
      </c>
      <c r="F78" s="2" t="str">
        <f>IF(ISNUMBER(B!F78),IF(B!F78&lt;Params!H$3,12.5+12.5*(B!F78-Params!H$3)/(Params!H$4-Params!H$3),12.5-12.5*(B!F78-Params!H$3)/(Params!$B$1-Params!H$3)),"")</f>
        <v/>
      </c>
      <c r="G78" s="2">
        <f>IF(ISNUMBER(B!G78),IF(B!G78&lt;Params!I$3,12.5+12.5*(B!G78-Params!I$3)/(Params!I$4-Params!I$3),12.5-12.5*(B!G78-Params!I$3)/(Params!$B$1-Params!I$3)),"")</f>
        <v>12.605687932359723</v>
      </c>
      <c r="H78" s="2">
        <f>IF(ISNUMBER(B!H78),IF(B!H78&lt;Params!J$3,12.5+12.5*(B!H78-Params!J$3)/(Params!J$4-Params!J$3),12.5-12.5*(B!H78-Params!J$3)/(Params!$B$1-Params!J$3)),"")</f>
        <v>13.783300844704353</v>
      </c>
      <c r="I78" s="2" t="str">
        <f>IF(ISNUMBER(B!I78),IF(B!I78&lt;Params!K$3,12.5+12.5*(B!I78-Params!K$3)/(Params!K$4-Params!K$3),12.5-12.5*(B!I78-Params!K$3)/(Params!$B$1-Params!K$3)),"")</f>
        <v/>
      </c>
      <c r="J78" s="2">
        <f>IF(ISNUMBER(B!J78),IF(B!J78&lt;Params!L$3,12.5+12.5*(B!J78-Params!L$3)/(Params!L$4-Params!L$3),12.5-12.5*(B!J78-Params!L$3)/(Params!$B$1-Params!L$3)),"")</f>
        <v>10.37914003486345</v>
      </c>
      <c r="K78" s="2">
        <f>IF(ISNUMBER(B!K78),IF(B!K78&lt;Params!M$3,12.5+12.5*(B!K78-Params!M$3)/(Params!M$4-Params!M$3),12.5-12.5*(B!K78-Params!M$3)/(Params!$B$1-Params!M$3)),"")</f>
        <v>4.8605577689243029</v>
      </c>
      <c r="L78" s="2" t="str">
        <f>IF(ISNUMBER(B!L78),IF(B!L78&lt;Params!N$3,12.5+12.5*(B!L78-Params!N$3)/(Params!N$4-Params!N$3),12.5-12.5*(B!L78-Params!N$3)/(Params!$B$1-Params!N$3)),"")</f>
        <v/>
      </c>
      <c r="M78" s="2" t="str">
        <f>IF(ISNUMBER(B!M78),IF(B!M78&lt;Params!O$3,12.5+12.5*(B!M78-Params!O$3)/(Params!O$4-Params!O$3),12.5-12.5*(B!M78-Params!O$3)/(Params!$B$1-Params!O$3)),"")</f>
        <v/>
      </c>
      <c r="N78" s="2" t="str">
        <f>IF(ISNUMBER(B!N78),IF(B!N78&lt;Params!P$3,12.5+12.5*(B!N78-Params!P$3)/(Params!P$4-Params!P$3),12.5-12.5*(B!N78-Params!P$3)/(Params!$B$1-Params!P$3)),"")</f>
        <v/>
      </c>
    </row>
    <row r="79" spans="1:14" x14ac:dyDescent="0.25">
      <c r="A79">
        <v>78</v>
      </c>
      <c r="B79" s="1" t="s">
        <v>99</v>
      </c>
      <c r="C79" s="2">
        <f>IF(ISNUMBER(B!C79),IF(B!C79&lt;Params!E$3,12.5+12.5*(B!C79-Params!E$3)/(Params!E$4-Params!E$3),12.5-12.5*(B!C79-Params!E$3)/(Params!$B$1-Params!E$3)),"")</f>
        <v>9.2544812601846829</v>
      </c>
      <c r="D79" s="2">
        <f>IF(ISNUMBER(B!D79),IF(B!D79&lt;Params!F$3,12.5+12.5*(B!D79-Params!F$3)/(Params!F$4-Params!F$3),12.5-12.5*(B!D79-Params!F$3)/(Params!$B$1-Params!F$3)),"")</f>
        <v>12.246117084826762</v>
      </c>
      <c r="E79" s="2">
        <f>IF(ISNUMBER(B!E79),IF(B!E79&lt;Params!G$3,12.5+12.5*(B!E79-Params!G$3)/(Params!G$4-Params!G$3),12.5-12.5*(B!E79-Params!G$3)/(Params!$B$1-Params!G$3)),"")</f>
        <v>3.2904148783977103</v>
      </c>
      <c r="F79" s="2" t="str">
        <f>IF(ISNUMBER(B!F79),IF(B!F79&lt;Params!H$3,12.5+12.5*(B!F79-Params!H$3)/(Params!H$4-Params!H$3),12.5-12.5*(B!F79-Params!H$3)/(Params!$B$1-Params!H$3)),"")</f>
        <v/>
      </c>
      <c r="G79" s="2">
        <f>IF(ISNUMBER(B!G79),IF(B!G79&lt;Params!I$3,12.5+12.5*(B!G79-Params!I$3)/(Params!I$4-Params!I$3),12.5-12.5*(B!G79-Params!I$3)/(Params!$B$1-Params!I$3)),"")</f>
        <v>11.903526970954356</v>
      </c>
      <c r="H79" s="2">
        <f>IF(ISNUMBER(B!H79),IF(B!H79&lt;Params!J$3,12.5+12.5*(B!H79-Params!J$3)/(Params!J$4-Params!J$3),12.5-12.5*(B!H79-Params!J$3)/(Params!$B$1-Params!J$3)),"")</f>
        <v>8.9054802955665018</v>
      </c>
      <c r="I79" s="2">
        <f>IF(ISNUMBER(B!I79),IF(B!I79&lt;Params!K$3,12.5+12.5*(B!I79-Params!K$3)/(Params!K$4-Params!K$3),12.5-12.5*(B!I79-Params!K$3)/(Params!$B$1-Params!K$3)),"")</f>
        <v>7.3191593352883677</v>
      </c>
      <c r="J79" s="2" t="str">
        <f>IF(ISNUMBER(B!J79),IF(B!J79&lt;Params!L$3,12.5+12.5*(B!J79-Params!L$3)/(Params!L$4-Params!L$3),12.5-12.5*(B!J79-Params!L$3)/(Params!$B$1-Params!L$3)),"")</f>
        <v/>
      </c>
      <c r="K79" s="2">
        <f>IF(ISNUMBER(B!K79),IF(B!K79&lt;Params!M$3,12.5+12.5*(B!K79-Params!M$3)/(Params!M$4-Params!M$3),12.5-12.5*(B!K79-Params!M$3)/(Params!$B$1-Params!M$3)),"")</f>
        <v>0.35856573705179251</v>
      </c>
      <c r="L79" s="2" t="str">
        <f>IF(ISNUMBER(B!L79),IF(B!L79&lt;Params!N$3,12.5+12.5*(B!L79-Params!N$3)/(Params!N$4-Params!N$3),12.5-12.5*(B!L79-Params!N$3)/(Params!$B$1-Params!N$3)),"")</f>
        <v/>
      </c>
      <c r="M79" s="2">
        <f>IF(ISNUMBER(B!M79),IF(B!M79&lt;Params!O$3,12.5+12.5*(B!M79-Params!O$3)/(Params!O$4-Params!O$3),12.5-12.5*(B!M79-Params!O$3)/(Params!$B$1-Params!O$3)),"")</f>
        <v>11.451547231270359</v>
      </c>
      <c r="N79" s="2" t="str">
        <f>IF(ISNUMBER(B!N79),IF(B!N79&lt;Params!P$3,12.5+12.5*(B!N79-Params!P$3)/(Params!P$4-Params!P$3),12.5-12.5*(B!N79-Params!P$3)/(Params!$B$1-Params!P$3)),"")</f>
        <v/>
      </c>
    </row>
    <row r="80" spans="1:14" x14ac:dyDescent="0.25">
      <c r="A80">
        <v>79</v>
      </c>
      <c r="B80" s="1" t="s">
        <v>100</v>
      </c>
      <c r="C80" s="2">
        <f>IF(ISNUMBER(B!C80),IF(B!C80&lt;Params!E$3,12.5+12.5*(B!C80-Params!E$3)/(Params!E$4-Params!E$3),12.5-12.5*(B!C80-Params!E$3)/(Params!$B$1-Params!E$3)),"")</f>
        <v>12.868852459016393</v>
      </c>
      <c r="D80" s="2">
        <f>IF(ISNUMBER(B!D80),IF(B!D80&lt;Params!F$3,12.5+12.5*(B!D80-Params!F$3)/(Params!F$4-Params!F$3),12.5-12.5*(B!D80-Params!F$3)/(Params!$B$1-Params!F$3)),"")</f>
        <v>18.573752711496745</v>
      </c>
      <c r="E80" s="2" t="str">
        <f>IF(ISNUMBER(B!E80),IF(B!E80&lt;Params!G$3,12.5+12.5*(B!E80-Params!G$3)/(Params!G$4-Params!G$3),12.5-12.5*(B!E80-Params!G$3)/(Params!$B$1-Params!G$3)),"")</f>
        <v/>
      </c>
      <c r="F80" s="2" t="str">
        <f>IF(ISNUMBER(B!F80),IF(B!F80&lt;Params!H$3,12.5+12.5*(B!F80-Params!H$3)/(Params!H$4-Params!H$3),12.5-12.5*(B!F80-Params!H$3)/(Params!$B$1-Params!H$3)),"")</f>
        <v/>
      </c>
      <c r="G80" s="2">
        <f>IF(ISNUMBER(B!G80),IF(B!G80&lt;Params!I$3,12.5+12.5*(B!G80-Params!I$3)/(Params!I$4-Params!I$3),12.5-12.5*(B!G80-Params!I$3)/(Params!$B$1-Params!I$3)),"")</f>
        <v>12.5</v>
      </c>
      <c r="H80" s="2">
        <f>IF(ISNUMBER(B!H80),IF(B!H80&lt;Params!J$3,12.5+12.5*(B!H80-Params!J$3)/(Params!J$4-Params!J$3),12.5-12.5*(B!H80-Params!J$3)/(Params!$B$1-Params!J$3)),"")</f>
        <v>8.797721674876847</v>
      </c>
      <c r="I80" s="2" t="str">
        <f>IF(ISNUMBER(B!I80),IF(B!I80&lt;Params!K$3,12.5+12.5*(B!I80-Params!K$3)/(Params!K$4-Params!K$3),12.5-12.5*(B!I80-Params!K$3)/(Params!$B$1-Params!K$3)),"")</f>
        <v/>
      </c>
      <c r="J80" s="2">
        <f>IF(ISNUMBER(B!J80),IF(B!J80&lt;Params!L$3,12.5+12.5*(B!J80-Params!L$3)/(Params!L$4-Params!L$3),12.5-12.5*(B!J80-Params!L$3)/(Params!$B$1-Params!L$3)),"")</f>
        <v>3.0142359093550262</v>
      </c>
      <c r="K80" s="2" t="str">
        <f>IF(ISNUMBER(B!K80),IF(B!K80&lt;Params!M$3,12.5+12.5*(B!K80-Params!M$3)/(Params!M$4-Params!M$3),12.5-12.5*(B!K80-Params!M$3)/(Params!$B$1-Params!M$3)),"")</f>
        <v/>
      </c>
      <c r="L80" s="2">
        <f>IF(ISNUMBER(B!L80),IF(B!L80&lt;Params!N$3,12.5+12.5*(B!L80-Params!N$3)/(Params!N$4-Params!N$3),12.5-12.5*(B!L80-Params!N$3)/(Params!$B$1-Params!N$3)),"")</f>
        <v>3.6616161616161609</v>
      </c>
      <c r="M80" s="2" t="str">
        <f>IF(ISNUMBER(B!M80),IF(B!M80&lt;Params!O$3,12.5+12.5*(B!M80-Params!O$3)/(Params!O$4-Params!O$3),12.5-12.5*(B!M80-Params!O$3)/(Params!$B$1-Params!O$3)),"")</f>
        <v/>
      </c>
      <c r="N80" s="2">
        <f>IF(ISNUMBER(B!N80),IF(B!N80&lt;Params!P$3,12.5+12.5*(B!N80-Params!P$3)/(Params!P$4-Params!P$3),12.5-12.5*(B!N80-Params!P$3)/(Params!$B$1-Params!P$3)),"")</f>
        <v>2.0817774458551153</v>
      </c>
    </row>
    <row r="81" spans="1:14" x14ac:dyDescent="0.25">
      <c r="A81">
        <v>80</v>
      </c>
      <c r="B81" s="1" t="s">
        <v>101</v>
      </c>
      <c r="C81" s="2">
        <f>IF(ISNUMBER(B!C81),IF(B!C81&lt;Params!E$3,12.5+12.5*(B!C81-Params!E$3)/(Params!E$4-Params!E$3),12.5-12.5*(B!C81-Params!E$3)/(Params!$B$1-Params!E$3)),"")</f>
        <v>10.917979359043997</v>
      </c>
      <c r="D81" s="2">
        <f>IF(ISNUMBER(B!D81),IF(B!D81&lt;Params!F$3,12.5+12.5*(B!D81-Params!F$3)/(Params!F$4-Params!F$3),12.5-12.5*(B!D81-Params!F$3)/(Params!$B$1-Params!F$3)),"")</f>
        <v>15.039768618944324</v>
      </c>
      <c r="E81" s="2" t="str">
        <f>IF(ISNUMBER(B!E81),IF(B!E81&lt;Params!G$3,12.5+12.5*(B!E81-Params!G$3)/(Params!G$4-Params!G$3),12.5-12.5*(B!E81-Params!G$3)/(Params!$B$1-Params!G$3)),"")</f>
        <v/>
      </c>
      <c r="F81" s="2" t="str">
        <f>IF(ISNUMBER(B!F81),IF(B!F81&lt;Params!H$3,12.5+12.5*(B!F81-Params!H$3)/(Params!H$4-Params!H$3),12.5-12.5*(B!F81-Params!H$3)/(Params!$B$1-Params!H$3)),"")</f>
        <v/>
      </c>
      <c r="G81" s="2" t="str">
        <f>IF(ISNUMBER(B!G81),IF(B!G81&lt;Params!I$3,12.5+12.5*(B!G81-Params!I$3)/(Params!I$4-Params!I$3),12.5-12.5*(B!G81-Params!I$3)/(Params!$B$1-Params!I$3)),"")</f>
        <v/>
      </c>
      <c r="H81" s="2">
        <f>IF(ISNUMBER(B!H81),IF(B!H81&lt;Params!J$3,12.5+12.5*(B!H81-Params!J$3)/(Params!J$4-Params!J$3),12.5-12.5*(B!H81-Params!J$3)/(Params!$B$1-Params!J$3)),"")</f>
        <v>15.448343079922028</v>
      </c>
      <c r="I81" s="2" t="str">
        <f>IF(ISNUMBER(B!I81),IF(B!I81&lt;Params!K$3,12.5+12.5*(B!I81-Params!K$3)/(Params!K$4-Params!K$3),12.5-12.5*(B!I81-Params!K$3)/(Params!$B$1-Params!K$3)),"")</f>
        <v/>
      </c>
      <c r="J81" s="2">
        <f>IF(ISNUMBER(B!J81),IF(B!J81&lt;Params!L$3,12.5+12.5*(B!J81-Params!L$3)/(Params!L$4-Params!L$3),12.5-12.5*(B!J81-Params!L$3)/(Params!$B$1-Params!L$3)),"")</f>
        <v>7.4012202208018598</v>
      </c>
      <c r="K81" s="2">
        <f>IF(ISNUMBER(B!K81),IF(B!K81&lt;Params!M$3,12.5+12.5*(B!K81-Params!M$3)/(Params!M$4-Params!M$3),12.5-12.5*(B!K81-Params!M$3)/(Params!$B$1-Params!M$3)),"")</f>
        <v>6.7330677290836656</v>
      </c>
      <c r="L81" s="2">
        <f>IF(ISNUMBER(B!L81),IF(B!L81&lt;Params!N$3,12.5+12.5*(B!L81-Params!N$3)/(Params!N$4-Params!N$3),12.5-12.5*(B!L81-Params!N$3)/(Params!$B$1-Params!N$3)),"")</f>
        <v>1.7766955266955264</v>
      </c>
      <c r="M81" s="2" t="str">
        <f>IF(ISNUMBER(B!M81),IF(B!M81&lt;Params!O$3,12.5+12.5*(B!M81-Params!O$3)/(Params!O$4-Params!O$3),12.5-12.5*(B!M81-Params!O$3)/(Params!$B$1-Params!O$3)),"")</f>
        <v/>
      </c>
      <c r="N81" s="2">
        <f>IF(ISNUMBER(B!N81),IF(B!N81&lt;Params!P$3,12.5+12.5*(B!N81-Params!P$3)/(Params!P$4-Params!P$3),12.5-12.5*(B!N81-Params!P$3)/(Params!$B$1-Params!P$3)),"")</f>
        <v>4.2662434652725914</v>
      </c>
    </row>
    <row r="82" spans="1:14" x14ac:dyDescent="0.25">
      <c r="A82">
        <v>81</v>
      </c>
      <c r="B82" s="1" t="s">
        <v>102</v>
      </c>
      <c r="C82" s="2">
        <f>IF(ISNUMBER(B!C82),IF(B!C82&lt;Params!E$3,12.5+12.5*(B!C82-Params!E$3)/(Params!E$4-Params!E$3),12.5-12.5*(B!C82-Params!E$3)/(Params!$B$1-Params!E$3)),"")</f>
        <v>16.598360655737704</v>
      </c>
      <c r="D82" s="2">
        <f>IF(ISNUMBER(B!D82),IF(B!D82&lt;Params!F$3,12.5+12.5*(B!D82-Params!F$3)/(Params!F$4-Params!F$3),12.5-12.5*(B!D82-Params!F$3)/(Params!$B$1-Params!F$3)),"")</f>
        <v>10.730286738351255</v>
      </c>
      <c r="E82" s="2" t="str">
        <f>IF(ISNUMBER(B!E82),IF(B!E82&lt;Params!G$3,12.5+12.5*(B!E82-Params!G$3)/(Params!G$4-Params!G$3),12.5-12.5*(B!E82-Params!G$3)/(Params!$B$1-Params!G$3)),"")</f>
        <v/>
      </c>
      <c r="F82" s="2" t="str">
        <f>IF(ISNUMBER(B!F82),IF(B!F82&lt;Params!H$3,12.5+12.5*(B!F82-Params!H$3)/(Params!H$4-Params!H$3),12.5-12.5*(B!F82-Params!H$3)/(Params!$B$1-Params!H$3)),"")</f>
        <v/>
      </c>
      <c r="G82" s="2">
        <f>IF(ISNUMBER(B!G82),IF(B!G82&lt;Params!I$3,12.5+12.5*(B!G82-Params!I$3)/(Params!I$4-Params!I$3),12.5-12.5*(B!G82-Params!I$3)/(Params!$B$1-Params!I$3)),"")</f>
        <v>11.886237897648686</v>
      </c>
      <c r="H82" s="2" t="str">
        <f>IF(ISNUMBER(B!H82),IF(B!H82&lt;Params!J$3,12.5+12.5*(B!H82-Params!J$3)/(Params!J$4-Params!J$3),12.5-12.5*(B!H82-Params!J$3)/(Params!$B$1-Params!J$3)),"")</f>
        <v/>
      </c>
      <c r="I82" s="2" t="str">
        <f>IF(ISNUMBER(B!I82),IF(B!I82&lt;Params!K$3,12.5+12.5*(B!I82-Params!K$3)/(Params!K$4-Params!K$3),12.5-12.5*(B!I82-Params!K$3)/(Params!$B$1-Params!K$3)),"")</f>
        <v/>
      </c>
      <c r="J82" s="2">
        <f>IF(ISNUMBER(B!J82),IF(B!J82&lt;Params!L$3,12.5+12.5*(B!J82-Params!L$3)/(Params!L$4-Params!L$3),12.5-12.5*(B!J82-Params!L$3)/(Params!$B$1-Params!L$3)),"")</f>
        <v>8.3672283556072049</v>
      </c>
      <c r="K82" s="2">
        <f>IF(ISNUMBER(B!K82),IF(B!K82&lt;Params!M$3,12.5+12.5*(B!K82-Params!M$3)/(Params!M$4-Params!M$3),12.5-12.5*(B!K82-Params!M$3)/(Params!$B$1-Params!M$3)),"")</f>
        <v>5.0099601593625502</v>
      </c>
      <c r="L82" s="2" t="str">
        <f>IF(ISNUMBER(B!L82),IF(B!L82&lt;Params!N$3,12.5+12.5*(B!L82-Params!N$3)/(Params!N$4-Params!N$3),12.5-12.5*(B!L82-Params!N$3)/(Params!$B$1-Params!N$3)),"")</f>
        <v/>
      </c>
      <c r="M82" s="2">
        <f>IF(ISNUMBER(B!M82),IF(B!M82&lt;Params!O$3,12.5+12.5*(B!M82-Params!O$3)/(Params!O$4-Params!O$3),12.5-12.5*(B!M82-Params!O$3)/(Params!$B$1-Params!O$3)),"")</f>
        <v>1.0179153094462539</v>
      </c>
      <c r="N82" s="2">
        <f>IF(ISNUMBER(B!N82),IF(B!N82&lt;Params!P$3,12.5+12.5*(B!N82-Params!P$3)/(Params!P$4-Params!P$3),12.5-12.5*(B!N82-Params!P$3)/(Params!$B$1-Params!P$3)),"")</f>
        <v>8.4111277072442121</v>
      </c>
    </row>
    <row r="83" spans="1:14" x14ac:dyDescent="0.25">
      <c r="A83">
        <v>82</v>
      </c>
      <c r="B83" s="1" t="s">
        <v>103</v>
      </c>
      <c r="C83" s="2">
        <f>IF(ISNUMBER(B!C83),IF(B!C83&lt;Params!E$3,12.5+12.5*(B!C83-Params!E$3)/(Params!E$4-Params!E$3),12.5-12.5*(B!C83-Params!E$3)/(Params!$B$1-Params!E$3)),"")</f>
        <v>15.174180327868852</v>
      </c>
      <c r="D83" s="2">
        <f>IF(ISNUMBER(B!D83),IF(B!D83&lt;Params!F$3,12.5+12.5*(B!D83-Params!F$3)/(Params!F$4-Params!F$3),12.5-12.5*(B!D83-Params!F$3)/(Params!$B$1-Params!F$3)),"")</f>
        <v>8.8784348864994023</v>
      </c>
      <c r="E83" s="2" t="str">
        <f>IF(ISNUMBER(B!E83),IF(B!E83&lt;Params!G$3,12.5+12.5*(B!E83-Params!G$3)/(Params!G$4-Params!G$3),12.5-12.5*(B!E83-Params!G$3)/(Params!$B$1-Params!G$3)),"")</f>
        <v/>
      </c>
      <c r="F83" s="2" t="str">
        <f>IF(ISNUMBER(B!F83),IF(B!F83&lt;Params!H$3,12.5+12.5*(B!F83-Params!H$3)/(Params!H$4-Params!H$3),12.5-12.5*(B!F83-Params!H$3)/(Params!$B$1-Params!H$3)),"")</f>
        <v/>
      </c>
      <c r="G83" s="2">
        <f>IF(ISNUMBER(B!G83),IF(B!G83&lt;Params!I$3,12.5+12.5*(B!G83-Params!I$3)/(Params!I$4-Params!I$3),12.5-12.5*(B!G83-Params!I$3)/(Params!$B$1-Params!I$3)),"")</f>
        <v>2.1092669432918392</v>
      </c>
      <c r="H83" s="2">
        <f>IF(ISNUMBER(B!H83),IF(B!H83&lt;Params!J$3,12.5+12.5*(B!H83-Params!J$3)/(Params!J$4-Params!J$3),12.5-12.5*(B!H83-Params!J$3)/(Params!$B$1-Params!J$3)),"")</f>
        <v>11.522475369458128</v>
      </c>
      <c r="I83" s="2" t="str">
        <f>IF(ISNUMBER(B!I83),IF(B!I83&lt;Params!K$3,12.5+12.5*(B!I83-Params!K$3)/(Params!K$4-Params!K$3),12.5-12.5*(B!I83-Params!K$3)/(Params!$B$1-Params!K$3)),"")</f>
        <v/>
      </c>
      <c r="J83" s="2">
        <f>IF(ISNUMBER(B!J83),IF(B!J83&lt;Params!L$3,12.5+12.5*(B!J83-Params!L$3)/(Params!L$4-Params!L$3),12.5-12.5*(B!J83-Params!L$3)/(Params!$B$1-Params!L$3)),"")</f>
        <v>7.546484601975596</v>
      </c>
      <c r="K83" s="2">
        <f>IF(ISNUMBER(B!K83),IF(B!K83&lt;Params!M$3,12.5+12.5*(B!K83-Params!M$3)/(Params!M$4-Params!M$3),12.5-12.5*(B!K83-Params!M$3)/(Params!$B$1-Params!M$3)),"")</f>
        <v>0.17928286852589714</v>
      </c>
      <c r="L83" s="2" t="str">
        <f>IF(ISNUMBER(B!L83),IF(B!L83&lt;Params!N$3,12.5+12.5*(B!L83-Params!N$3)/(Params!N$4-Params!N$3),12.5-12.5*(B!L83-Params!N$3)/(Params!$B$1-Params!N$3)),"")</f>
        <v/>
      </c>
      <c r="M83" s="2" t="str">
        <f>IF(ISNUMBER(B!M83),IF(B!M83&lt;Params!O$3,12.5+12.5*(B!M83-Params!O$3)/(Params!O$4-Params!O$3),12.5-12.5*(B!M83-Params!O$3)/(Params!$B$1-Params!O$3)),"")</f>
        <v/>
      </c>
      <c r="N83" s="2">
        <f>IF(ISNUMBER(B!N83),IF(B!N83&lt;Params!P$3,12.5+12.5*(B!N83-Params!P$3)/(Params!P$4-Params!P$3),12.5-12.5*(B!N83-Params!P$3)/(Params!$B$1-Params!P$3)),"")</f>
        <v>13.639937106918239</v>
      </c>
    </row>
    <row r="84" spans="1:14" x14ac:dyDescent="0.25">
      <c r="A84">
        <v>83</v>
      </c>
      <c r="B84" s="1" t="s">
        <v>104</v>
      </c>
      <c r="C84" s="2">
        <f>IF(ISNUMBER(B!C84),IF(B!C84&lt;Params!E$3,12.5+12.5*(B!C84-Params!E$3)/(Params!E$4-Params!E$3),12.5-12.5*(B!C84-Params!E$3)/(Params!$B$1-Params!E$3)),"")</f>
        <v>1.0727865290602931</v>
      </c>
      <c r="D84" s="2">
        <f>IF(ISNUMBER(B!D84),IF(B!D84&lt;Params!F$3,12.5+12.5*(B!D84-Params!F$3)/(Params!F$4-Params!F$3),12.5-12.5*(B!D84-Params!F$3)/(Params!$B$1-Params!F$3)),"")</f>
        <v>11.544205495818399</v>
      </c>
      <c r="E84" s="2" t="str">
        <f>IF(ISNUMBER(B!E84),IF(B!E84&lt;Params!G$3,12.5+12.5*(B!E84-Params!G$3)/(Params!G$4-Params!G$3),12.5-12.5*(B!E84-Params!G$3)/(Params!$B$1-Params!G$3)),"")</f>
        <v/>
      </c>
      <c r="F84" s="2" t="str">
        <f>IF(ISNUMBER(B!F84),IF(B!F84&lt;Params!H$3,12.5+12.5*(B!F84-Params!H$3)/(Params!H$4-Params!H$3),12.5-12.5*(B!F84-Params!H$3)/(Params!$B$1-Params!H$3)),"")</f>
        <v/>
      </c>
      <c r="G84" s="2">
        <f>IF(ISNUMBER(B!G84),IF(B!G84&lt;Params!I$3,12.5+12.5*(B!G84-Params!I$3)/(Params!I$4-Params!I$3),12.5-12.5*(B!G84-Params!I$3)/(Params!$B$1-Params!I$3)),"")</f>
        <v>10.18326417704011</v>
      </c>
      <c r="H84" s="2">
        <f>IF(ISNUMBER(B!H84),IF(B!H84&lt;Params!J$3,12.5+12.5*(B!H84-Params!J$3)/(Params!J$4-Params!J$3),12.5-12.5*(B!H84-Params!J$3)/(Params!$B$1-Params!J$3)),"")</f>
        <v>7.7817118226600988</v>
      </c>
      <c r="I84" s="2">
        <f>IF(ISNUMBER(B!I84),IF(B!I84&lt;Params!K$3,12.5+12.5*(B!I84-Params!K$3)/(Params!K$4-Params!K$3),12.5-12.5*(B!I84-Params!K$3)/(Params!$B$1-Params!K$3)),"")</f>
        <v>5.3152492668621703</v>
      </c>
      <c r="J84" s="2">
        <f>IF(ISNUMBER(B!J84),IF(B!J84&lt;Params!L$3,12.5+12.5*(B!J84-Params!L$3)/(Params!L$4-Params!L$3),12.5-12.5*(B!J84-Params!L$3)/(Params!$B$1-Params!L$3)),"")</f>
        <v>13.198560541913633</v>
      </c>
      <c r="K84" s="2" t="str">
        <f>IF(ISNUMBER(B!K84),IF(B!K84&lt;Params!M$3,12.5+12.5*(B!K84-Params!M$3)/(Params!M$4-Params!M$3),12.5-12.5*(B!K84-Params!M$3)/(Params!$B$1-Params!M$3)),"")</f>
        <v/>
      </c>
      <c r="L84" s="2" t="str">
        <f>IF(ISNUMBER(B!L84),IF(B!L84&lt;Params!N$3,12.5+12.5*(B!L84-Params!N$3)/(Params!N$4-Params!N$3),12.5-12.5*(B!L84-Params!N$3)/(Params!$B$1-Params!N$3)),"")</f>
        <v/>
      </c>
      <c r="M84" s="2" t="str">
        <f>IF(ISNUMBER(B!M84),IF(B!M84&lt;Params!O$3,12.5+12.5*(B!M84-Params!O$3)/(Params!O$4-Params!O$3),12.5-12.5*(B!M84-Params!O$3)/(Params!$B$1-Params!O$3)),"")</f>
        <v/>
      </c>
      <c r="N84" s="2">
        <f>IF(ISNUMBER(B!N84),IF(B!N84&lt;Params!P$3,12.5+12.5*(B!N84-Params!P$3)/(Params!P$4-Params!P$3),12.5-12.5*(B!N84-Params!P$3)/(Params!$B$1-Params!P$3)),"")</f>
        <v>8.075056011949215</v>
      </c>
    </row>
    <row r="85" spans="1:14" x14ac:dyDescent="0.25">
      <c r="A85">
        <v>84</v>
      </c>
      <c r="B85" s="1" t="s">
        <v>105</v>
      </c>
      <c r="C85" s="2">
        <f>IF(ISNUMBER(B!C85),IF(B!C85&lt;Params!E$3,12.5+12.5*(B!C85-Params!E$3)/(Params!E$4-Params!E$3),12.5-12.5*(B!C85-Params!E$3)/(Params!$B$1-Params!E$3)),"")</f>
        <v>12.5</v>
      </c>
      <c r="D85" s="2">
        <f>IF(ISNUMBER(B!D85),IF(B!D85&lt;Params!F$3,12.5+12.5*(B!D85-Params!F$3)/(Params!F$4-Params!F$3),12.5-12.5*(B!D85-Params!F$3)/(Params!$B$1-Params!F$3)),"")</f>
        <v>3.2556750298685788</v>
      </c>
      <c r="E85" s="2">
        <f>IF(ISNUMBER(B!E85),IF(B!E85&lt;Params!G$3,12.5+12.5*(B!E85-Params!G$3)/(Params!G$4-Params!G$3),12.5-12.5*(B!E85-Params!G$3)/(Params!$B$1-Params!G$3)),"")</f>
        <v>1.9849785407725324</v>
      </c>
      <c r="F85" s="2" t="str">
        <f>IF(ISNUMBER(B!F85),IF(B!F85&lt;Params!H$3,12.5+12.5*(B!F85-Params!H$3)/(Params!H$4-Params!H$3),12.5-12.5*(B!F85-Params!H$3)/(Params!$B$1-Params!H$3)),"")</f>
        <v/>
      </c>
      <c r="G85" s="2">
        <f>IF(ISNUMBER(B!G85),IF(B!G85&lt;Params!I$3,12.5+12.5*(B!G85-Params!I$3)/(Params!I$4-Params!I$3),12.5-12.5*(B!G85-Params!I$3)/(Params!$B$1-Params!I$3)),"")</f>
        <v>9.7510373443983411</v>
      </c>
      <c r="H85" s="2" t="str">
        <f>IF(ISNUMBER(B!H85),IF(B!H85&lt;Params!J$3,12.5+12.5*(B!H85-Params!J$3)/(Params!J$4-Params!J$3),12.5-12.5*(B!H85-Params!J$3)/(Params!$B$1-Params!J$3)),"")</f>
        <v/>
      </c>
      <c r="I85" s="2" t="str">
        <f>IF(ISNUMBER(B!I85),IF(B!I85&lt;Params!K$3,12.5+12.5*(B!I85-Params!K$3)/(Params!K$4-Params!K$3),12.5-12.5*(B!I85-Params!K$3)/(Params!$B$1-Params!K$3)),"")</f>
        <v/>
      </c>
      <c r="J85" s="2">
        <f>IF(ISNUMBER(B!J85),IF(B!J85&lt;Params!L$3,12.5+12.5*(B!J85-Params!L$3)/(Params!L$4-Params!L$3),12.5-12.5*(B!J85-Params!L$3)/(Params!$B$1-Params!L$3)),"")</f>
        <v>3.2539221382916903</v>
      </c>
      <c r="K85" s="2" t="str">
        <f>IF(ISNUMBER(B!K85),IF(B!K85&lt;Params!M$3,12.5+12.5*(B!K85-Params!M$3)/(Params!M$4-Params!M$3),12.5-12.5*(B!K85-Params!M$3)/(Params!$B$1-Params!M$3)),"")</f>
        <v/>
      </c>
      <c r="L85" s="2">
        <f>IF(ISNUMBER(B!L85),IF(B!L85&lt;Params!N$3,12.5+12.5*(B!L85-Params!N$3)/(Params!N$4-Params!N$3),12.5-12.5*(B!L85-Params!N$3)/(Params!$B$1-Params!N$3)),"")</f>
        <v>6.1688311688311686</v>
      </c>
      <c r="M85" s="2">
        <f>IF(ISNUMBER(B!M85),IF(B!M85&lt;Params!O$3,12.5+12.5*(B!M85-Params!O$3)/(Params!O$4-Params!O$3),12.5-12.5*(B!M85-Params!O$3)/(Params!$B$1-Params!O$3)),"")</f>
        <v>18.31958393113343</v>
      </c>
      <c r="N85" s="2" t="str">
        <f>IF(ISNUMBER(B!N85),IF(B!N85&lt;Params!P$3,12.5+12.5*(B!N85-Params!P$3)/(Params!P$4-Params!P$3),12.5-12.5*(B!N85-Params!P$3)/(Params!$B$1-Params!P$3)),"")</f>
        <v/>
      </c>
    </row>
    <row r="86" spans="1:14" x14ac:dyDescent="0.25">
      <c r="A86">
        <v>85</v>
      </c>
      <c r="B86" s="1" t="s">
        <v>106</v>
      </c>
      <c r="C86" s="2">
        <f>IF(ISNUMBER(B!C86),IF(B!C86&lt;Params!E$3,12.5+12.5*(B!C86-Params!E$3)/(Params!E$4-Params!E$3),12.5-12.5*(B!C86-Params!E$3)/(Params!$B$1-Params!E$3)),"")</f>
        <v>13.545081967213115</v>
      </c>
      <c r="D86" s="2">
        <f>IF(ISNUMBER(B!D86),IF(B!D86&lt;Params!F$3,12.5+12.5*(B!D86-Params!F$3)/(Params!F$4-Params!F$3),12.5-12.5*(B!D86-Params!F$3)/(Params!$B$1-Params!F$3)),"")</f>
        <v>8.9083034647550772</v>
      </c>
      <c r="E86" s="2">
        <f>IF(ISNUMBER(B!E86),IF(B!E86&lt;Params!G$3,12.5+12.5*(B!E86-Params!G$3)/(Params!G$4-Params!G$3),12.5-12.5*(B!E86-Params!G$3)/(Params!$B$1-Params!G$3)),"")</f>
        <v>1.895565092989985</v>
      </c>
      <c r="F86" s="2">
        <f>IF(ISNUMBER(B!F86),IF(B!F86&lt;Params!H$3,12.5+12.5*(B!F86-Params!H$3)/(Params!H$4-Params!H$3),12.5-12.5*(B!F86-Params!H$3)/(Params!$B$1-Params!H$3)),"")</f>
        <v>2.0814167433302675</v>
      </c>
      <c r="G86" s="2" t="str">
        <f>IF(ISNUMBER(B!G86),IF(B!G86&lt;Params!I$3,12.5+12.5*(B!G86-Params!I$3)/(Params!I$4-Params!I$3),12.5-12.5*(B!G86-Params!I$3)/(Params!$B$1-Params!I$3)),"")</f>
        <v/>
      </c>
      <c r="H86" s="2">
        <f>IF(ISNUMBER(B!H86),IF(B!H86&lt;Params!J$3,12.5+12.5*(B!H86-Params!J$3)/(Params!J$4-Params!J$3),12.5-12.5*(B!H86-Params!J$3)/(Params!$B$1-Params!J$3)),"")</f>
        <v>7.681650246305419</v>
      </c>
      <c r="I86" s="2">
        <f>IF(ISNUMBER(B!I86),IF(B!I86&lt;Params!K$3,12.5+12.5*(B!I86-Params!K$3)/(Params!K$4-Params!K$3),12.5-12.5*(B!I86-Params!K$3)/(Params!$B$1-Params!K$3)),"")</f>
        <v>0.59872922776148663</v>
      </c>
      <c r="J86" s="2">
        <f>IF(ISNUMBER(B!J86),IF(B!J86&lt;Params!L$3,12.5+12.5*(B!J86-Params!L$3)/(Params!L$4-Params!L$3),12.5-12.5*(B!J86-Params!L$3)/(Params!$B$1-Params!L$3)),"")</f>
        <v>11.715572341661824</v>
      </c>
      <c r="K86" s="2">
        <f>IF(ISNUMBER(B!K86),IF(B!K86&lt;Params!M$3,12.5+12.5*(B!K86-Params!M$3)/(Params!M$4-Params!M$3),12.5-12.5*(B!K86-Params!M$3)/(Params!$B$1-Params!M$3)),"")</f>
        <v>1.0557768924302788</v>
      </c>
      <c r="L86" s="2">
        <f>IF(ISNUMBER(B!L86),IF(B!L86&lt;Params!N$3,12.5+12.5*(B!L86-Params!N$3)/(Params!N$4-Params!N$3),12.5-12.5*(B!L86-Params!N$3)/(Params!$B$1-Params!N$3)),"")</f>
        <v>2.5703463203463208</v>
      </c>
      <c r="M86" s="2">
        <f>IF(ISNUMBER(B!M86),IF(B!M86&lt;Params!O$3,12.5+12.5*(B!M86-Params!O$3)/(Params!O$4-Params!O$3),12.5-12.5*(B!M86-Params!O$3)/(Params!$B$1-Params!O$3)),"")</f>
        <v>5.0793973941368078</v>
      </c>
      <c r="N86" s="2" t="str">
        <f>IF(ISNUMBER(B!N86),IF(B!N86&lt;Params!P$3,12.5+12.5*(B!N86-Params!P$3)/(Params!P$4-Params!P$3),12.5-12.5*(B!N86-Params!P$3)/(Params!$B$1-Params!P$3)),"")</f>
        <v/>
      </c>
    </row>
    <row r="87" spans="1:14" x14ac:dyDescent="0.25">
      <c r="A87">
        <v>86</v>
      </c>
      <c r="B87" s="1" t="s">
        <v>107</v>
      </c>
      <c r="C87" s="2">
        <f>IF(ISNUMBER(B!C87),IF(B!C87&lt;Params!E$3,12.5+12.5*(B!C87-Params!E$3)/(Params!E$4-Params!E$3),12.5-12.5*(B!C87-Params!E$3)/(Params!$B$1-Params!E$3)),"")</f>
        <v>11.420423682781097</v>
      </c>
      <c r="D87" s="2">
        <f>IF(ISNUMBER(B!D87),IF(B!D87&lt;Params!F$3,12.5+12.5*(B!D87-Params!F$3)/(Params!F$4-Params!F$3),12.5-12.5*(B!D87-Params!F$3)/(Params!$B$1-Params!F$3)),"")</f>
        <v>9.341397849462366</v>
      </c>
      <c r="E87" s="2" t="str">
        <f>IF(ISNUMBER(B!E87),IF(B!E87&lt;Params!G$3,12.5+12.5*(B!E87-Params!G$3)/(Params!G$4-Params!G$3),12.5-12.5*(B!E87-Params!G$3)/(Params!$B$1-Params!G$3)),"")</f>
        <v/>
      </c>
      <c r="F87" s="2" t="str">
        <f>IF(ISNUMBER(B!F87),IF(B!F87&lt;Params!H$3,12.5+12.5*(B!F87-Params!H$3)/(Params!H$4-Params!H$3),12.5-12.5*(B!F87-Params!H$3)/(Params!$B$1-Params!H$3)),"")</f>
        <v/>
      </c>
      <c r="G87" s="2">
        <f>IF(ISNUMBER(B!G87),IF(B!G87&lt;Params!I$3,12.5+12.5*(B!G87-Params!I$3)/(Params!I$4-Params!I$3),12.5-12.5*(B!G87-Params!I$3)/(Params!$B$1-Params!I$3)),"")</f>
        <v>2.8181189488243437</v>
      </c>
      <c r="H87" s="2">
        <f>IF(ISNUMBER(B!H87),IF(B!H87&lt;Params!J$3,12.5+12.5*(B!H87-Params!J$3)/(Params!J$4-Params!J$3),12.5-12.5*(B!H87-Params!J$3)/(Params!$B$1-Params!J$3)),"")</f>
        <v>3.0865147783251228</v>
      </c>
      <c r="I87" s="2">
        <f>IF(ISNUMBER(B!I87),IF(B!I87&lt;Params!K$3,12.5+12.5*(B!I87-Params!K$3)/(Params!K$4-Params!K$3),12.5-12.5*(B!I87-Params!K$3)/(Params!$B$1-Params!K$3)),"")</f>
        <v>0.74535679374389119</v>
      </c>
      <c r="J87" s="2">
        <f>IF(ISNUMBER(B!J87),IF(B!J87&lt;Params!L$3,12.5+12.5*(B!J87-Params!L$3)/(Params!L$4-Params!L$3),12.5-12.5*(B!J87-Params!L$3)/(Params!$B$1-Params!L$3)),"")</f>
        <v>7.1760604299825683</v>
      </c>
      <c r="K87" s="2">
        <f>IF(ISNUMBER(B!K87),IF(B!K87&lt;Params!M$3,12.5+12.5*(B!K87-Params!M$3)/(Params!M$4-Params!M$3),12.5-12.5*(B!K87-Params!M$3)/(Params!$B$1-Params!M$3)),"")</f>
        <v>0.64741035856573781</v>
      </c>
      <c r="L87" s="2">
        <f>IF(ISNUMBER(B!L87),IF(B!L87&lt;Params!N$3,12.5+12.5*(B!L87-Params!N$3)/(Params!N$4-Params!N$3),12.5-12.5*(B!L87-Params!N$3)/(Params!$B$1-Params!N$3)),"")</f>
        <v>1.3798701298701292</v>
      </c>
      <c r="M87" s="2" t="str">
        <f>IF(ISNUMBER(B!M87),IF(B!M87&lt;Params!O$3,12.5+12.5*(B!M87-Params!O$3)/(Params!O$4-Params!O$3),12.5-12.5*(B!M87-Params!O$3)/(Params!$B$1-Params!O$3)),"")</f>
        <v/>
      </c>
      <c r="N87" s="2">
        <f>IF(ISNUMBER(B!N87),IF(B!N87&lt;Params!P$3,12.5+12.5*(B!N87-Params!P$3)/(Params!P$4-Params!P$3),12.5-12.5*(B!N87-Params!P$3)/(Params!$B$1-Params!P$3)),"")</f>
        <v>16.755110062893081</v>
      </c>
    </row>
    <row r="88" spans="1:14" x14ac:dyDescent="0.25">
      <c r="A88">
        <v>87</v>
      </c>
      <c r="B88" s="1" t="s">
        <v>108</v>
      </c>
      <c r="C88" s="2">
        <f>IF(ISNUMBER(B!C88),IF(B!C88&lt;Params!E$3,12.5+12.5*(B!C88-Params!E$3)/(Params!E$4-Params!E$3),12.5-12.5*(B!C88-Params!E$3)/(Params!$B$1-Params!E$3)),"")</f>
        <v>20.891393442622949</v>
      </c>
      <c r="D88" s="2">
        <f>IF(ISNUMBER(B!D88),IF(B!D88&lt;Params!F$3,12.5+12.5*(B!D88-Params!F$3)/(Params!F$4-Params!F$3),12.5-12.5*(B!D88-Params!F$3)/(Params!$B$1-Params!F$3)),"")</f>
        <v>10.797491039426523</v>
      </c>
      <c r="E88" s="2" t="str">
        <f>IF(ISNUMBER(B!E88),IF(B!E88&lt;Params!G$3,12.5+12.5*(B!E88-Params!G$3)/(Params!G$4-Params!G$3),12.5-12.5*(B!E88-Params!G$3)/(Params!$B$1-Params!G$3)),"")</f>
        <v/>
      </c>
      <c r="F88" s="2">
        <f>IF(ISNUMBER(B!F88),IF(B!F88&lt;Params!H$3,12.5+12.5*(B!F88-Params!H$3)/(Params!H$4-Params!H$3),12.5-12.5*(B!F88-Params!H$3)/(Params!$B$1-Params!H$3)),"")</f>
        <v>8.3256669733210664</v>
      </c>
      <c r="G88" s="2">
        <f>IF(ISNUMBER(B!G88),IF(B!G88&lt;Params!I$3,12.5+12.5*(B!G88-Params!I$3)/(Params!I$4-Params!I$3),12.5-12.5*(B!G88-Params!I$3)/(Params!$B$1-Params!I$3)),"")</f>
        <v>14.229438893159109</v>
      </c>
      <c r="H88" s="2">
        <f>IF(ISNUMBER(B!H88),IF(B!H88&lt;Params!J$3,12.5+12.5*(B!H88-Params!J$3)/(Params!J$4-Params!J$3),12.5-12.5*(B!H88-Params!J$3)/(Params!$B$1-Params!J$3)),"")</f>
        <v>14.465562053281351</v>
      </c>
      <c r="I88" s="2" t="str">
        <f>IF(ISNUMBER(B!I88),IF(B!I88&lt;Params!K$3,12.5+12.5*(B!I88-Params!K$3)/(Params!K$4-Params!K$3),12.5-12.5*(B!I88-Params!K$3)/(Params!$B$1-Params!K$3)),"")</f>
        <v/>
      </c>
      <c r="J88" s="2" t="str">
        <f>IF(ISNUMBER(B!J88),IF(B!J88&lt;Params!L$3,12.5+12.5*(B!J88-Params!L$3)/(Params!L$4-Params!L$3),12.5-12.5*(B!J88-Params!L$3)/(Params!$B$1-Params!L$3)),"")</f>
        <v/>
      </c>
      <c r="K88" s="2">
        <f>IF(ISNUMBER(B!K88),IF(B!K88&lt;Params!M$3,12.5+12.5*(B!K88-Params!M$3)/(Params!M$4-Params!M$3),12.5-12.5*(B!K88-Params!M$3)/(Params!$B$1-Params!M$3)),"")</f>
        <v>3.8047808764940232</v>
      </c>
      <c r="L88" s="2">
        <f>IF(ISNUMBER(B!L88),IF(B!L88&lt;Params!N$3,12.5+12.5*(B!L88-Params!N$3)/(Params!N$4-Params!N$3),12.5-12.5*(B!L88-Params!N$3)/(Params!$B$1-Params!N$3)),"")</f>
        <v>4.9603174603174605</v>
      </c>
      <c r="M88" s="2" t="str">
        <f>IF(ISNUMBER(B!M88),IF(B!M88&lt;Params!O$3,12.5+12.5*(B!M88-Params!O$3)/(Params!O$4-Params!O$3),12.5-12.5*(B!M88-Params!O$3)/(Params!$B$1-Params!O$3)),"")</f>
        <v/>
      </c>
      <c r="N88" s="2" t="str">
        <f>IF(ISNUMBER(B!N88),IF(B!N88&lt;Params!P$3,12.5+12.5*(B!N88-Params!P$3)/(Params!P$4-Params!P$3),12.5-12.5*(B!N88-Params!P$3)/(Params!$B$1-Params!P$3)),"")</f>
        <v/>
      </c>
    </row>
    <row r="89" spans="1:14" x14ac:dyDescent="0.25">
      <c r="A89">
        <v>88</v>
      </c>
      <c r="B89" s="1" t="s">
        <v>109</v>
      </c>
      <c r="C89" s="2">
        <f>IF(ISNUMBER(B!C89),IF(B!C89&lt;Params!E$3,12.5+12.5*(B!C89-Params!E$3)/(Params!E$4-Params!E$3),12.5-12.5*(B!C89-Params!E$3)/(Params!$B$1-Params!E$3)),"")</f>
        <v>10.476643128734384</v>
      </c>
      <c r="D89" s="2">
        <f>IF(ISNUMBER(B!D89),IF(B!D89&lt;Params!F$3,12.5+12.5*(B!D89-Params!F$3)/(Params!F$4-Params!F$3),12.5-12.5*(B!D89-Params!F$3)/(Params!$B$1-Params!F$3)),"")</f>
        <v>6.3321385902031064</v>
      </c>
      <c r="E89" s="2" t="str">
        <f>IF(ISNUMBER(B!E89),IF(B!E89&lt;Params!G$3,12.5+12.5*(B!E89-Params!G$3)/(Params!G$4-Params!G$3),12.5-12.5*(B!E89-Params!G$3)/(Params!$B$1-Params!G$3)),"")</f>
        <v/>
      </c>
      <c r="F89" s="2" t="str">
        <f>IF(ISNUMBER(B!F89),IF(B!F89&lt;Params!H$3,12.5+12.5*(B!F89-Params!H$3)/(Params!H$4-Params!H$3),12.5-12.5*(B!F89-Params!H$3)/(Params!$B$1-Params!H$3)),"")</f>
        <v/>
      </c>
      <c r="G89" s="2">
        <f>IF(ISNUMBER(B!G89),IF(B!G89&lt;Params!I$3,12.5+12.5*(B!G89-Params!I$3)/(Params!I$4-Params!I$3),12.5-12.5*(B!G89-Params!I$3)/(Params!$B$1-Params!I$3)),"")</f>
        <v>6.2413554633471646</v>
      </c>
      <c r="H89" s="2">
        <f>IF(ISNUMBER(B!H89),IF(B!H89&lt;Params!J$3,12.5+12.5*(B!H89-Params!J$3)/(Params!J$4-Params!J$3),12.5-12.5*(B!H89-Params!J$3)/(Params!$B$1-Params!J$3)),"")</f>
        <v>14.294996751137102</v>
      </c>
      <c r="I89" s="2" t="str">
        <f>IF(ISNUMBER(B!I89),IF(B!I89&lt;Params!K$3,12.5+12.5*(B!I89-Params!K$3)/(Params!K$4-Params!K$3),12.5-12.5*(B!I89-Params!K$3)/(Params!$B$1-Params!K$3)),"")</f>
        <v/>
      </c>
      <c r="J89" s="2" t="str">
        <f>IF(ISNUMBER(B!J89),IF(B!J89&lt;Params!L$3,12.5+12.5*(B!J89-Params!L$3)/(Params!L$4-Params!L$3),12.5-12.5*(B!J89-Params!L$3)/(Params!$B$1-Params!L$3)),"")</f>
        <v/>
      </c>
      <c r="K89" s="2" t="str">
        <f>IF(ISNUMBER(B!K89),IF(B!K89&lt;Params!M$3,12.5+12.5*(B!K89-Params!M$3)/(Params!M$4-Params!M$3),12.5-12.5*(B!K89-Params!M$3)/(Params!$B$1-Params!M$3)),"")</f>
        <v/>
      </c>
      <c r="L89" s="2" t="str">
        <f>IF(ISNUMBER(B!L89),IF(B!L89&lt;Params!N$3,12.5+12.5*(B!L89-Params!N$3)/(Params!N$4-Params!N$3),12.5-12.5*(B!L89-Params!N$3)/(Params!$B$1-Params!N$3)),"")</f>
        <v/>
      </c>
      <c r="M89" s="2" t="str">
        <f>IF(ISNUMBER(B!M89),IF(B!M89&lt;Params!O$3,12.5+12.5*(B!M89-Params!O$3)/(Params!O$4-Params!O$3),12.5-12.5*(B!M89-Params!O$3)/(Params!$B$1-Params!O$3)),"")</f>
        <v/>
      </c>
      <c r="N89" s="2">
        <f>IF(ISNUMBER(B!N89),IF(B!N89&lt;Params!P$3,12.5+12.5*(B!N89-Params!P$3)/(Params!P$4-Params!P$3),12.5-12.5*(B!N89-Params!P$3)/(Params!$B$1-Params!P$3)),"")</f>
        <v>14.887971698113208</v>
      </c>
    </row>
    <row r="90" spans="1:14" x14ac:dyDescent="0.25">
      <c r="A90">
        <v>89</v>
      </c>
      <c r="B90" s="1" t="s">
        <v>110</v>
      </c>
      <c r="C90" s="2">
        <f>IF(ISNUMBER(B!C90),IF(B!C90&lt;Params!E$3,12.5+12.5*(B!C90-Params!E$3)/(Params!E$4-Params!E$3),12.5-12.5*(B!C90-Params!E$3)/(Params!$B$1-Params!E$3)),"")</f>
        <v>13.483606557377049</v>
      </c>
      <c r="D90" s="2">
        <f>IF(ISNUMBER(B!D90),IF(B!D90&lt;Params!F$3,12.5+12.5*(B!D90-Params!F$3)/(Params!F$4-Params!F$3),12.5-12.5*(B!D90-Params!F$3)/(Params!$B$1-Params!F$3)),"")</f>
        <v>5.2494026284348863</v>
      </c>
      <c r="E90" s="2" t="str">
        <f>IF(ISNUMBER(B!E90),IF(B!E90&lt;Params!G$3,12.5+12.5*(B!E90-Params!G$3)/(Params!G$4-Params!G$3),12.5-12.5*(B!E90-Params!G$3)/(Params!$B$1-Params!G$3)),"")</f>
        <v/>
      </c>
      <c r="F90" s="2" t="str">
        <f>IF(ISNUMBER(B!F90),IF(B!F90&lt;Params!H$3,12.5+12.5*(B!F90-Params!H$3)/(Params!H$4-Params!H$3),12.5-12.5*(B!F90-Params!H$3)/(Params!$B$1-Params!H$3)),"")</f>
        <v/>
      </c>
      <c r="G90" s="2">
        <f>IF(ISNUMBER(B!G90),IF(B!G90&lt;Params!I$3,12.5+12.5*(B!G90-Params!I$3)/(Params!I$4-Params!I$3),12.5-12.5*(B!G90-Params!I$3)/(Params!$B$1-Params!I$3)),"")</f>
        <v>12.439488243430151</v>
      </c>
      <c r="H90" s="2">
        <f>IF(ISNUMBER(B!H90),IF(B!H90&lt;Params!J$3,12.5+12.5*(B!H90-Params!J$3)/(Params!J$4-Params!J$3),12.5-12.5*(B!H90-Params!J$3)/(Params!$B$1-Params!J$3)),"")</f>
        <v>11.822660098522167</v>
      </c>
      <c r="I90" s="2" t="str">
        <f>IF(ISNUMBER(B!I90),IF(B!I90&lt;Params!K$3,12.5+12.5*(B!I90-Params!K$3)/(Params!K$4-Params!K$3),12.5-12.5*(B!I90-Params!K$3)/(Params!$B$1-Params!K$3)),"")</f>
        <v/>
      </c>
      <c r="J90" s="2">
        <f>IF(ISNUMBER(B!J90),IF(B!J90&lt;Params!L$3,12.5+12.5*(B!J90-Params!L$3)/(Params!L$4-Params!L$3),12.5-12.5*(B!J90-Params!L$3)/(Params!$B$1-Params!L$3)),"")</f>
        <v>9.5656595002905291</v>
      </c>
      <c r="K90" s="2" t="str">
        <f>IF(ISNUMBER(B!K90),IF(B!K90&lt;Params!M$3,12.5+12.5*(B!K90-Params!M$3)/(Params!M$4-Params!M$3),12.5-12.5*(B!K90-Params!M$3)/(Params!$B$1-Params!M$3)),"")</f>
        <v/>
      </c>
      <c r="L90" s="2" t="str">
        <f>IF(ISNUMBER(B!L90),IF(B!L90&lt;Params!N$3,12.5+12.5*(B!L90-Params!N$3)/(Params!N$4-Params!N$3),12.5-12.5*(B!L90-Params!N$3)/(Params!$B$1-Params!N$3)),"")</f>
        <v/>
      </c>
      <c r="M90" s="2" t="str">
        <f>IF(ISNUMBER(B!M90),IF(B!M90&lt;Params!O$3,12.5+12.5*(B!M90-Params!O$3)/(Params!O$4-Params!O$3),12.5-12.5*(B!M90-Params!O$3)/(Params!$B$1-Params!O$3)),"")</f>
        <v/>
      </c>
      <c r="N90" s="2" t="str">
        <f>IF(ISNUMBER(B!N90),IF(B!N90&lt;Params!P$3,12.5+12.5*(B!N90-Params!P$3)/(Params!P$4-Params!P$3),12.5-12.5*(B!N90-Params!P$3)/(Params!$B$1-Params!P$3)),"")</f>
        <v/>
      </c>
    </row>
    <row r="91" spans="1:14" x14ac:dyDescent="0.25">
      <c r="A91">
        <v>90</v>
      </c>
      <c r="B91" s="1" t="s">
        <v>111</v>
      </c>
      <c r="C91" s="2">
        <f>IF(ISNUMBER(B!C91),IF(B!C91&lt;Params!E$3,12.5+12.5*(B!C91-Params!E$3)/(Params!E$4-Params!E$3),12.5-12.5*(B!C91-Params!E$3)/(Params!$B$1-Params!E$3)),"")</f>
        <v>7.0478001086366104</v>
      </c>
      <c r="D91" s="2">
        <f>IF(ISNUMBER(B!D91),IF(B!D91&lt;Params!F$3,12.5+12.5*(B!D91-Params!F$3)/(Params!F$4-Params!F$3),12.5-12.5*(B!D91-Params!F$3)/(Params!$B$1-Params!F$3)),"")</f>
        <v>12.253584229390681</v>
      </c>
      <c r="E91" s="2" t="str">
        <f>IF(ISNUMBER(B!E91),IF(B!E91&lt;Params!G$3,12.5+12.5*(B!E91-Params!G$3)/(Params!G$4-Params!G$3),12.5-12.5*(B!E91-Params!G$3)/(Params!$B$1-Params!G$3)),"")</f>
        <v/>
      </c>
      <c r="F91" s="2" t="str">
        <f>IF(ISNUMBER(B!F91),IF(B!F91&lt;Params!H$3,12.5+12.5*(B!F91-Params!H$3)/(Params!H$4-Params!H$3),12.5-12.5*(B!F91-Params!H$3)/(Params!$B$1-Params!H$3)),"")</f>
        <v/>
      </c>
      <c r="G91" s="2">
        <f>IF(ISNUMBER(B!G91),IF(B!G91&lt;Params!I$3,12.5+12.5*(B!G91-Params!I$3)/(Params!I$4-Params!I$3),12.5-12.5*(B!G91-Params!I$3)/(Params!$B$1-Params!I$3)),"")</f>
        <v>8.1863762102351316</v>
      </c>
      <c r="H91" s="2">
        <f>IF(ISNUMBER(B!H91),IF(B!H91&lt;Params!J$3,12.5+12.5*(B!H91-Params!J$3)/(Params!J$4-Params!J$3),12.5-12.5*(B!H91-Params!J$3)/(Params!$B$1-Params!J$3)),"")</f>
        <v>8.389778325123153</v>
      </c>
      <c r="I91" s="2" t="str">
        <f>IF(ISNUMBER(B!I91),IF(B!I91&lt;Params!K$3,12.5+12.5*(B!I91-Params!K$3)/(Params!K$4-Params!K$3),12.5-12.5*(B!I91-Params!K$3)/(Params!$B$1-Params!K$3)),"")</f>
        <v/>
      </c>
      <c r="J91" s="2">
        <f>IF(ISNUMBER(B!J91),IF(B!J91&lt;Params!L$3,12.5+12.5*(B!J91-Params!L$3)/(Params!L$4-Params!L$3),12.5-12.5*(B!J91-Params!L$3)/(Params!$B$1-Params!L$3)),"")</f>
        <v>12.849280270956816</v>
      </c>
      <c r="K91" s="2" t="str">
        <f>IF(ISNUMBER(B!K91),IF(B!K91&lt;Params!M$3,12.5+12.5*(B!K91-Params!M$3)/(Params!M$4-Params!M$3),12.5-12.5*(B!K91-Params!M$3)/(Params!$B$1-Params!M$3)),"")</f>
        <v/>
      </c>
      <c r="L91" s="2">
        <f>IF(ISNUMBER(B!L91),IF(B!L91&lt;Params!N$3,12.5+12.5*(B!L91-Params!N$3)/(Params!N$4-Params!N$3),12.5-12.5*(B!L91-Params!N$3)/(Params!$B$1-Params!N$3)),"")</f>
        <v>1.2175324675324681</v>
      </c>
      <c r="M91" s="2" t="str">
        <f>IF(ISNUMBER(B!M91),IF(B!M91&lt;Params!O$3,12.5+12.5*(B!M91-Params!O$3)/(Params!O$4-Params!O$3),12.5-12.5*(B!M91-Params!O$3)/(Params!$B$1-Params!O$3)),"")</f>
        <v/>
      </c>
      <c r="N91" s="2">
        <f>IF(ISNUMBER(B!N91),IF(B!N91&lt;Params!P$3,12.5+12.5*(B!N91-Params!P$3)/(Params!P$4-Params!P$3),12.5-12.5*(B!N91-Params!P$3)/(Params!$B$1-Params!P$3)),"")</f>
        <v>1.6150112023898426</v>
      </c>
    </row>
    <row r="92" spans="1:14" x14ac:dyDescent="0.25">
      <c r="A92">
        <v>91</v>
      </c>
      <c r="B92" s="1" t="s">
        <v>112</v>
      </c>
      <c r="C92" s="2">
        <f>IF(ISNUMBER(B!C92),IF(B!C92&lt;Params!E$3,12.5+12.5*(B!C92-Params!E$3)/(Params!E$4-Params!E$3),12.5-12.5*(B!C92-Params!E$3)/(Params!$B$1-Params!E$3)),"")</f>
        <v>10.999456816947312</v>
      </c>
      <c r="D92" s="2">
        <f>IF(ISNUMBER(B!D92),IF(B!D92&lt;Params!F$3,12.5+12.5*(B!D92-Params!F$3)/(Params!F$4-Params!F$3),12.5-12.5*(B!D92-Params!F$3)/(Params!$B$1-Params!F$3)),"")</f>
        <v>14.497469269703544</v>
      </c>
      <c r="E92" s="2" t="str">
        <f>IF(ISNUMBER(B!E92),IF(B!E92&lt;Params!G$3,12.5+12.5*(B!E92-Params!G$3)/(Params!G$4-Params!G$3),12.5-12.5*(B!E92-Params!G$3)/(Params!$B$1-Params!G$3)),"")</f>
        <v/>
      </c>
      <c r="F92" s="2" t="str">
        <f>IF(ISNUMBER(B!F92),IF(B!F92&lt;Params!H$3,12.5+12.5*(B!F92-Params!H$3)/(Params!H$4-Params!H$3),12.5-12.5*(B!F92-Params!H$3)/(Params!$B$1-Params!H$3)),"")</f>
        <v/>
      </c>
      <c r="G92" s="2">
        <f>IF(ISNUMBER(B!G92),IF(B!G92&lt;Params!I$3,12.5+12.5*(B!G92-Params!I$3)/(Params!I$4-Params!I$3),12.5-12.5*(B!G92-Params!I$3)/(Params!$B$1-Params!I$3)),"")</f>
        <v>8.9038727524204706</v>
      </c>
      <c r="H92" s="2" t="str">
        <f>IF(ISNUMBER(B!H92),IF(B!H92&lt;Params!J$3,12.5+12.5*(B!H92-Params!J$3)/(Params!J$4-Params!J$3),12.5-12.5*(B!H92-Params!J$3)/(Params!$B$1-Params!J$3)),"")</f>
        <v/>
      </c>
      <c r="I92" s="2" t="str">
        <f>IF(ISNUMBER(B!I92),IF(B!I92&lt;Params!K$3,12.5+12.5*(B!I92-Params!K$3)/(Params!K$4-Params!K$3),12.5-12.5*(B!I92-Params!K$3)/(Params!$B$1-Params!K$3)),"")</f>
        <v/>
      </c>
      <c r="J92" s="2">
        <f>IF(ISNUMBER(B!J92),IF(B!J92&lt;Params!L$3,12.5+12.5*(B!J92-Params!L$3)/(Params!L$4-Params!L$3),12.5-12.5*(B!J92-Params!L$3)/(Params!$B$1-Params!L$3)),"")</f>
        <v>5.8178384660081344</v>
      </c>
      <c r="K92" s="2">
        <f>IF(ISNUMBER(B!K92),IF(B!K92&lt;Params!M$3,12.5+12.5*(B!K92-Params!M$3)/(Params!M$4-Params!M$3),12.5-12.5*(B!K92-Params!M$3)/(Params!$B$1-Params!M$3)),"")</f>
        <v>1.3047808764940232</v>
      </c>
      <c r="L92" s="2">
        <f>IF(ISNUMBER(B!L92),IF(B!L92&lt;Params!N$3,12.5+12.5*(B!L92-Params!N$3)/(Params!N$4-Params!N$3),12.5-12.5*(B!L92-Params!N$3)/(Params!$B$1-Params!N$3)),"")</f>
        <v>6.3401875901875906</v>
      </c>
      <c r="M92" s="2" t="str">
        <f>IF(ISNUMBER(B!M92),IF(B!M92&lt;Params!O$3,12.5+12.5*(B!M92-Params!O$3)/(Params!O$4-Params!O$3),12.5-12.5*(B!M92-Params!O$3)/(Params!$B$1-Params!O$3)),"")</f>
        <v/>
      </c>
      <c r="N92" s="2" t="str">
        <f>IF(ISNUMBER(B!N92),IF(B!N92&lt;Params!P$3,12.5+12.5*(B!N92-Params!P$3)/(Params!P$4-Params!P$3),12.5-12.5*(B!N92-Params!P$3)/(Params!$B$1-Params!P$3)),"")</f>
        <v/>
      </c>
    </row>
    <row r="93" spans="1:14" x14ac:dyDescent="0.25">
      <c r="A93">
        <v>92</v>
      </c>
      <c r="B93" s="1" t="s">
        <v>113</v>
      </c>
      <c r="C93" s="2">
        <f>IF(ISNUMBER(B!C93),IF(B!C93&lt;Params!E$3,12.5+12.5*(B!C93-Params!E$3)/(Params!E$4-Params!E$3),12.5-12.5*(B!C93-Params!E$3)/(Params!$B$1-Params!E$3)),"")</f>
        <v>6.2398153177620861</v>
      </c>
      <c r="D93" s="2" t="str">
        <f>IF(ISNUMBER(B!D93),IF(B!D93&lt;Params!F$3,12.5+12.5*(B!D93-Params!F$3)/(Params!F$4-Params!F$3),12.5-12.5*(B!D93-Params!F$3)/(Params!$B$1-Params!F$3)),"")</f>
        <v/>
      </c>
      <c r="E93" s="2" t="str">
        <f>IF(ISNUMBER(B!E93),IF(B!E93&lt;Params!G$3,12.5+12.5*(B!E93-Params!G$3)/(Params!G$4-Params!G$3),12.5-12.5*(B!E93-Params!G$3)/(Params!$B$1-Params!G$3)),"")</f>
        <v/>
      </c>
      <c r="F93" s="2">
        <f>IF(ISNUMBER(B!F93),IF(B!F93&lt;Params!H$3,12.5+12.5*(B!F93-Params!H$3)/(Params!H$4-Params!H$3),12.5-12.5*(B!F93-Params!H$3)/(Params!$B$1-Params!H$3)),"")</f>
        <v>12.58058017727639</v>
      </c>
      <c r="G93" s="2">
        <f>IF(ISNUMBER(B!G93),IF(B!G93&lt;Params!I$3,12.5+12.5*(B!G93-Params!I$3)/(Params!I$4-Params!I$3),12.5-12.5*(B!G93-Params!I$3)/(Params!$B$1-Params!I$3)),"")</f>
        <v>3.9073305670816048</v>
      </c>
      <c r="H93" s="2" t="str">
        <f>IF(ISNUMBER(B!H93),IF(B!H93&lt;Params!J$3,12.5+12.5*(B!H93-Params!J$3)/(Params!J$4-Params!J$3),12.5-12.5*(B!H93-Params!J$3)/(Params!$B$1-Params!J$3)),"")</f>
        <v/>
      </c>
      <c r="I93" s="2">
        <f>IF(ISNUMBER(B!I93),IF(B!I93&lt;Params!K$3,12.5+12.5*(B!I93-Params!K$3)/(Params!K$4-Params!K$3),12.5-12.5*(B!I93-Params!K$3)/(Params!$B$1-Params!K$3)),"")</f>
        <v>9.6896383186705766</v>
      </c>
      <c r="J93" s="2" t="str">
        <f>IF(ISNUMBER(B!J93),IF(B!J93&lt;Params!L$3,12.5+12.5*(B!J93-Params!L$3)/(Params!L$4-Params!L$3),12.5-12.5*(B!J93-Params!L$3)/(Params!$B$1-Params!L$3)),"")</f>
        <v/>
      </c>
      <c r="K93" s="2">
        <f>IF(ISNUMBER(B!K93),IF(B!K93&lt;Params!M$3,12.5+12.5*(B!K93-Params!M$3)/(Params!M$4-Params!M$3),12.5-12.5*(B!K93-Params!M$3)/(Params!$B$1-Params!M$3)),"")</f>
        <v>14.002902155887231</v>
      </c>
      <c r="L93" s="2" t="str">
        <f>IF(ISNUMBER(B!L93),IF(B!L93&lt;Params!N$3,12.5+12.5*(B!L93-Params!N$3)/(Params!N$4-Params!N$3),12.5-12.5*(B!L93-Params!N$3)/(Params!$B$1-Params!N$3)),"")</f>
        <v/>
      </c>
      <c r="M93" s="2" t="str">
        <f>IF(ISNUMBER(B!M93),IF(B!M93&lt;Params!O$3,12.5+12.5*(B!M93-Params!O$3)/(Params!O$4-Params!O$3),12.5-12.5*(B!M93-Params!O$3)/(Params!$B$1-Params!O$3)),"")</f>
        <v/>
      </c>
      <c r="N93" s="2" t="str">
        <f>IF(ISNUMBER(B!N93),IF(B!N93&lt;Params!P$3,12.5+12.5*(B!N93-Params!P$3)/(Params!P$4-Params!P$3),12.5-12.5*(B!N93-Params!P$3)/(Params!$B$1-Params!P$3)),"")</f>
        <v/>
      </c>
    </row>
    <row r="94" spans="1:14" x14ac:dyDescent="0.25">
      <c r="A94">
        <v>93</v>
      </c>
      <c r="B94" s="1" t="s">
        <v>115</v>
      </c>
      <c r="C94" s="2">
        <f>IF(ISNUMBER(B!C94),IF(B!C94&lt;Params!E$3,12.5+12.5*(B!C94-Params!E$3)/(Params!E$4-Params!E$3),12.5-12.5*(B!C94-Params!E$3)/(Params!$B$1-Params!E$3)),"")</f>
        <v>19.600409836065573</v>
      </c>
      <c r="D94" s="2">
        <f>IF(ISNUMBER(B!D94),IF(B!D94&lt;Params!F$3,12.5+12.5*(B!D94-Params!F$3)/(Params!F$4-Params!F$3),12.5-12.5*(B!D94-Params!F$3)/(Params!$B$1-Params!F$3)),"")</f>
        <v>6.1081242532855438</v>
      </c>
      <c r="E94" s="2" t="str">
        <f>IF(ISNUMBER(B!E94),IF(B!E94&lt;Params!G$3,12.5+12.5*(B!E94-Params!G$3)/(Params!G$4-Params!G$3),12.5-12.5*(B!E94-Params!G$3)/(Params!$B$1-Params!G$3)),"")</f>
        <v/>
      </c>
      <c r="F94" s="2" t="str">
        <f>IF(ISNUMBER(B!F94),IF(B!F94&lt;Params!H$3,12.5+12.5*(B!F94-Params!H$3)/(Params!H$4-Params!H$3),12.5-12.5*(B!F94-Params!H$3)/(Params!$B$1-Params!H$3)),"")</f>
        <v/>
      </c>
      <c r="G94" s="2">
        <f>IF(ISNUMBER(B!G94),IF(B!G94&lt;Params!I$3,12.5+12.5*(B!G94-Params!I$3)/(Params!I$4-Params!I$3),12.5-12.5*(B!G94-Params!I$3)/(Params!$B$1-Params!I$3)),"")</f>
        <v>12.40491009681881</v>
      </c>
      <c r="H94" s="2">
        <f>IF(ISNUMBER(B!H94),IF(B!H94&lt;Params!J$3,12.5+12.5*(B!H94-Params!J$3)/(Params!J$4-Params!J$3),12.5-12.5*(B!H94-Params!J$3)/(Params!$B$1-Params!J$3)),"")</f>
        <v>12.461514778325123</v>
      </c>
      <c r="I94" s="2" t="str">
        <f>IF(ISNUMBER(B!I94),IF(B!I94&lt;Params!K$3,12.5+12.5*(B!I94-Params!K$3)/(Params!K$4-Params!K$3),12.5-12.5*(B!I94-Params!K$3)/(Params!$B$1-Params!K$3)),"")</f>
        <v/>
      </c>
      <c r="J94" s="2">
        <f>IF(ISNUMBER(B!J94),IF(B!J94&lt;Params!L$3,12.5+12.5*(B!J94-Params!L$3)/(Params!L$4-Params!L$3),12.5-12.5*(B!J94-Params!L$3)/(Params!$B$1-Params!L$3)),"")</f>
        <v>10.386403253922138</v>
      </c>
      <c r="K94" s="2">
        <f>IF(ISNUMBER(B!K94),IF(B!K94&lt;Params!M$3,12.5+12.5*(B!K94-Params!M$3)/(Params!M$4-Params!M$3),12.5-12.5*(B!K94-Params!M$3)/(Params!$B$1-Params!M$3)),"")</f>
        <v>6.9721115537848988E-2</v>
      </c>
      <c r="L94" s="2" t="str">
        <f>IF(ISNUMBER(B!L94),IF(B!L94&lt;Params!N$3,12.5+12.5*(B!L94-Params!N$3)/(Params!N$4-Params!N$3),12.5-12.5*(B!L94-Params!N$3)/(Params!$B$1-Params!N$3)),"")</f>
        <v/>
      </c>
      <c r="M94" s="2" t="str">
        <f>IF(ISNUMBER(B!M94),IF(B!M94&lt;Params!O$3,12.5+12.5*(B!M94-Params!O$3)/(Params!O$4-Params!O$3),12.5-12.5*(B!M94-Params!O$3)/(Params!$B$1-Params!O$3)),"")</f>
        <v/>
      </c>
      <c r="N94" s="2">
        <f>IF(ISNUMBER(B!N94),IF(B!N94&lt;Params!P$3,12.5+12.5*(B!N94-Params!P$3)/(Params!P$4-Params!P$3),12.5-12.5*(B!N94-Params!P$3)/(Params!$B$1-Params!P$3)),"")</f>
        <v>10.324869305451831</v>
      </c>
    </row>
    <row r="95" spans="1:14" x14ac:dyDescent="0.25">
      <c r="A95">
        <v>94</v>
      </c>
      <c r="B95" s="1" t="s">
        <v>116</v>
      </c>
      <c r="C95" s="2">
        <f>IF(ISNUMBER(B!C95),IF(B!C95&lt;Params!E$3,12.5+12.5*(B!C95-Params!E$3)/(Params!E$4-Params!E$3),12.5-12.5*(B!C95-Params!E$3)/(Params!$B$1-Params!E$3)),"")</f>
        <v>2.4918522542096682</v>
      </c>
      <c r="D95" s="2">
        <f>IF(ISNUMBER(B!D95),IF(B!D95&lt;Params!F$3,12.5+12.5*(B!D95-Params!F$3)/(Params!F$4-Params!F$3),12.5-12.5*(B!D95-Params!F$3)/(Params!$B$1-Params!F$3)),"")</f>
        <v>0.32855436081242573</v>
      </c>
      <c r="E95" s="2" t="str">
        <f>IF(ISNUMBER(B!E95),IF(B!E95&lt;Params!G$3,12.5+12.5*(B!E95-Params!G$3)/(Params!G$4-Params!G$3),12.5-12.5*(B!E95-Params!G$3)/(Params!$B$1-Params!G$3)),"")</f>
        <v/>
      </c>
      <c r="F95" s="2" t="str">
        <f>IF(ISNUMBER(B!F95),IF(B!F95&lt;Params!H$3,12.5+12.5*(B!F95-Params!H$3)/(Params!H$4-Params!H$3),12.5-12.5*(B!F95-Params!H$3)/(Params!$B$1-Params!H$3)),"")</f>
        <v/>
      </c>
      <c r="G95" s="2">
        <f>IF(ISNUMBER(B!G95),IF(B!G95&lt;Params!I$3,12.5+12.5*(B!G95-Params!I$3)/(Params!I$4-Params!I$3),12.5-12.5*(B!G95-Params!I$3)/(Params!$B$1-Params!I$3)),"")</f>
        <v>10.304287690179805</v>
      </c>
      <c r="H95" s="2">
        <f>IF(ISNUMBER(B!H95),IF(B!H95&lt;Params!J$3,12.5+12.5*(B!H95-Params!J$3)/(Params!J$4-Params!J$3),12.5-12.5*(B!H95-Params!J$3)/(Params!$B$1-Params!J$3)),"")</f>
        <v>6.1961206896551726</v>
      </c>
      <c r="I95" s="2" t="str">
        <f>IF(ISNUMBER(B!I95),IF(B!I95&lt;Params!K$3,12.5+12.5*(B!I95-Params!K$3)/(Params!K$4-Params!K$3),12.5-12.5*(B!I95-Params!K$3)/(Params!$B$1-Params!K$3)),"")</f>
        <v/>
      </c>
      <c r="J95" s="2">
        <f>IF(ISNUMBER(B!J95),IF(B!J95&lt;Params!L$3,12.5+12.5*(B!J95-Params!L$3)/(Params!L$4-Params!L$3),12.5-12.5*(B!J95-Params!L$3)/(Params!$B$1-Params!L$3)),"")</f>
        <v>14.151143099068586</v>
      </c>
      <c r="K95" s="2">
        <f>IF(ISNUMBER(B!K95),IF(B!K95&lt;Params!M$3,12.5+12.5*(B!K95-Params!M$3)/(Params!M$4-Params!M$3),12.5-12.5*(B!K95-Params!M$3)/(Params!$B$1-Params!M$3)),"")</f>
        <v>4.4322709163346605</v>
      </c>
      <c r="L95" s="2" t="str">
        <f>IF(ISNUMBER(B!L95),IF(B!L95&lt;Params!N$3,12.5+12.5*(B!L95-Params!N$3)/(Params!N$4-Params!N$3),12.5-12.5*(B!L95-Params!N$3)/(Params!$B$1-Params!N$3)),"")</f>
        <v/>
      </c>
      <c r="M95" s="2">
        <f>IF(ISNUMBER(B!M95),IF(B!M95&lt;Params!O$3,12.5+12.5*(B!M95-Params!O$3)/(Params!O$4-Params!O$3),12.5-12.5*(B!M95-Params!O$3)/(Params!$B$1-Params!O$3)),"")</f>
        <v>4.3159609120521178</v>
      </c>
      <c r="N95" s="2" t="str">
        <f>IF(ISNUMBER(B!N95),IF(B!N95&lt;Params!P$3,12.5+12.5*(B!N95-Params!P$3)/(Params!P$4-Params!P$3),12.5-12.5*(B!N95-Params!P$3)/(Params!$B$1-Params!P$3)),"")</f>
        <v/>
      </c>
    </row>
    <row r="96" spans="1:14" x14ac:dyDescent="0.25">
      <c r="A96">
        <v>95</v>
      </c>
      <c r="B96" s="1" t="s">
        <v>117</v>
      </c>
      <c r="C96" s="2">
        <f>IF(ISNUMBER(B!C96),IF(B!C96&lt;Params!E$3,12.5+12.5*(B!C96-Params!E$3)/(Params!E$4-Params!E$3),12.5-12.5*(B!C96-Params!E$3)/(Params!$B$1-Params!E$3)),"")</f>
        <v>3.5985877240630089</v>
      </c>
      <c r="D96" s="2">
        <f>IF(ISNUMBER(B!D96),IF(B!D96&lt;Params!F$3,12.5+12.5*(B!D96-Params!F$3)/(Params!F$4-Params!F$3),12.5-12.5*(B!D96-Params!F$3)/(Params!$B$1-Params!F$3)),"")</f>
        <v>7.4895459976105139</v>
      </c>
      <c r="E96" s="2" t="str">
        <f>IF(ISNUMBER(B!E96),IF(B!E96&lt;Params!G$3,12.5+12.5*(B!E96-Params!G$3)/(Params!G$4-Params!G$3),12.5-12.5*(B!E96-Params!G$3)/(Params!$B$1-Params!G$3)),"")</f>
        <v/>
      </c>
      <c r="F96" s="2" t="str">
        <f>IF(ISNUMBER(B!F96),IF(B!F96&lt;Params!H$3,12.5+12.5*(B!F96-Params!H$3)/(Params!H$4-Params!H$3),12.5-12.5*(B!F96-Params!H$3)/(Params!$B$1-Params!H$3)),"")</f>
        <v/>
      </c>
      <c r="G96" s="2">
        <f>IF(ISNUMBER(B!G96),IF(B!G96&lt;Params!I$3,12.5+12.5*(B!G96-Params!I$3)/(Params!I$4-Params!I$3),12.5-12.5*(B!G96-Params!I$3)/(Params!$B$1-Params!I$3)),"")</f>
        <v>6.3969571230982023</v>
      </c>
      <c r="H96" s="2">
        <f>IF(ISNUMBER(B!H96),IF(B!H96&lt;Params!J$3,12.5+12.5*(B!H96-Params!J$3)/(Params!J$4-Params!J$3),12.5-12.5*(B!H96-Params!J$3)/(Params!$B$1-Params!J$3)),"")</f>
        <v>11.791871921182267</v>
      </c>
      <c r="I96" s="2" t="str">
        <f>IF(ISNUMBER(B!I96),IF(B!I96&lt;Params!K$3,12.5+12.5*(B!I96-Params!K$3)/(Params!K$4-Params!K$3),12.5-12.5*(B!I96-Params!K$3)/(Params!$B$1-Params!K$3)),"")</f>
        <v/>
      </c>
      <c r="J96" s="2">
        <f>IF(ISNUMBER(B!J96),IF(B!J96&lt;Params!L$3,12.5+12.5*(B!J96-Params!L$3)/(Params!L$4-Params!L$3),12.5-12.5*(B!J96-Params!L$3)/(Params!$B$1-Params!L$3)),"")</f>
        <v>7.3721673445671119</v>
      </c>
      <c r="K96" s="2">
        <f>IF(ISNUMBER(B!K96),IF(B!K96&lt;Params!M$3,12.5+12.5*(B!K96-Params!M$3)/(Params!M$4-Params!M$3),12.5-12.5*(B!K96-Params!M$3)/(Params!$B$1-Params!M$3)),"")</f>
        <v>5.9860557768924298</v>
      </c>
      <c r="L96" s="2" t="str">
        <f>IF(ISNUMBER(B!L96),IF(B!L96&lt;Params!N$3,12.5+12.5*(B!L96-Params!N$3)/(Params!N$4-Params!N$3),12.5-12.5*(B!L96-Params!N$3)/(Params!$B$1-Params!N$3)),"")</f>
        <v/>
      </c>
      <c r="M96" s="2" t="str">
        <f>IF(ISNUMBER(B!M96),IF(B!M96&lt;Params!O$3,12.5+12.5*(B!M96-Params!O$3)/(Params!O$4-Params!O$3),12.5-12.5*(B!M96-Params!O$3)/(Params!$B$1-Params!O$3)),"")</f>
        <v/>
      </c>
      <c r="N96" s="2" t="str">
        <f>IF(ISNUMBER(B!N96),IF(B!N96&lt;Params!P$3,12.5+12.5*(B!N96-Params!P$3)/(Params!P$4-Params!P$3),12.5-12.5*(B!N96-Params!P$3)/(Params!$B$1-Params!P$3)),"")</f>
        <v/>
      </c>
    </row>
    <row r="97" spans="1:14" x14ac:dyDescent="0.25">
      <c r="A97">
        <v>96</v>
      </c>
      <c r="B97" s="1" t="s">
        <v>118</v>
      </c>
      <c r="C97" s="2">
        <f>IF(ISNUMBER(B!C97),IF(B!C97&lt;Params!E$3,12.5+12.5*(B!C97-Params!E$3)/(Params!E$4-Params!E$3),12.5-12.5*(B!C97-Params!E$3)/(Params!$B$1-Params!E$3)),"")</f>
        <v>3.6800651819663219</v>
      </c>
      <c r="D97" s="2">
        <f>IF(ISNUMBER(B!D97),IF(B!D97&lt;Params!F$3,12.5+12.5*(B!D97-Params!F$3)/(Params!F$4-Params!F$3),12.5-12.5*(B!D97-Params!F$3)/(Params!$B$1-Params!F$3)),"")</f>
        <v>11.932497013142175</v>
      </c>
      <c r="E97" s="2" t="str">
        <f>IF(ISNUMBER(B!E97),IF(B!E97&lt;Params!G$3,12.5+12.5*(B!E97-Params!G$3)/(Params!G$4-Params!G$3),12.5-12.5*(B!E97-Params!G$3)/(Params!$B$1-Params!G$3)),"")</f>
        <v/>
      </c>
      <c r="F97" s="2" t="str">
        <f>IF(ISNUMBER(B!F97),IF(B!F97&lt;Params!H$3,12.5+12.5*(B!F97-Params!H$3)/(Params!H$4-Params!H$3),12.5-12.5*(B!F97-Params!H$3)/(Params!$B$1-Params!H$3)),"")</f>
        <v/>
      </c>
      <c r="G97" s="2" t="str">
        <f>IF(ISNUMBER(B!G97),IF(B!G97&lt;Params!I$3,12.5+12.5*(B!G97-Params!I$3)/(Params!I$4-Params!I$3),12.5-12.5*(B!G97-Params!I$3)/(Params!$B$1-Params!I$3)),"")</f>
        <v/>
      </c>
      <c r="H97" s="2">
        <f>IF(ISNUMBER(B!H97),IF(B!H97&lt;Params!J$3,12.5+12.5*(B!H97-Params!J$3)/(Params!J$4-Params!J$3),12.5-12.5*(B!H97-Params!J$3)/(Params!$B$1-Params!J$3)),"")</f>
        <v>5.7804802955665027</v>
      </c>
      <c r="I97" s="2">
        <f>IF(ISNUMBER(B!I97),IF(B!I97&lt;Params!K$3,12.5+12.5*(B!I97-Params!K$3)/(Params!K$4-Params!K$3),12.5-12.5*(B!I97-Params!K$3)/(Params!$B$1-Params!K$3)),"")</f>
        <v>1.7717497556207231</v>
      </c>
      <c r="J97" s="2">
        <f>IF(ISNUMBER(B!J97),IF(B!J97&lt;Params!L$3,12.5+12.5*(B!J97-Params!L$3)/(Params!L$4-Params!L$3),12.5-12.5*(B!J97-Params!L$3)/(Params!$B$1-Params!L$3)),"")</f>
        <v>8.6722835560720508</v>
      </c>
      <c r="K97" s="2" t="str">
        <f>IF(ISNUMBER(B!K97),IF(B!K97&lt;Params!M$3,12.5+12.5*(B!K97-Params!M$3)/(Params!M$4-Params!M$3),12.5-12.5*(B!K97-Params!M$3)/(Params!$B$1-Params!M$3)),"")</f>
        <v/>
      </c>
      <c r="L97" s="2">
        <f>IF(ISNUMBER(B!L97),IF(B!L97&lt;Params!N$3,12.5+12.5*(B!L97-Params!N$3)/(Params!N$4-Params!N$3),12.5-12.5*(B!L97-Params!N$3)/(Params!$B$1-Params!N$3)),"")</f>
        <v>5.4653679653679657</v>
      </c>
      <c r="M97" s="2" t="str">
        <f>IF(ISNUMBER(B!M97),IF(B!M97&lt;Params!O$3,12.5+12.5*(B!M97-Params!O$3)/(Params!O$4-Params!O$3),12.5-12.5*(B!M97-Params!O$3)/(Params!$B$1-Params!O$3)),"")</f>
        <v/>
      </c>
      <c r="N97" s="2">
        <f>IF(ISNUMBER(B!N97),IF(B!N97&lt;Params!P$3,12.5+12.5*(B!N97-Params!P$3)/(Params!P$4-Params!P$3),12.5-12.5*(B!N97-Params!P$3)/(Params!$B$1-Params!P$3)),"")</f>
        <v>1.7363704256908132</v>
      </c>
    </row>
    <row r="98" spans="1:14" x14ac:dyDescent="0.25">
      <c r="A98">
        <v>97</v>
      </c>
      <c r="B98" s="1" t="s">
        <v>119</v>
      </c>
      <c r="C98" s="2">
        <f>IF(ISNUMBER(B!C98),IF(B!C98&lt;Params!E$3,12.5+12.5*(B!C98-Params!E$3)/(Params!E$4-Params!E$3),12.5-12.5*(B!C98-Params!E$3)/(Params!$B$1-Params!E$3)),"")</f>
        <v>9.66186854970125</v>
      </c>
      <c r="D98" s="2">
        <f>IF(ISNUMBER(B!D98),IF(B!D98&lt;Params!F$3,12.5+12.5*(B!D98-Params!F$3)/(Params!F$4-Params!F$3),12.5-12.5*(B!D98-Params!F$3)/(Params!$B$1-Params!F$3)),"")</f>
        <v>6.8772401433691757</v>
      </c>
      <c r="E98" s="2" t="str">
        <f>IF(ISNUMBER(B!E98),IF(B!E98&lt;Params!G$3,12.5+12.5*(B!E98-Params!G$3)/(Params!G$4-Params!G$3),12.5-12.5*(B!E98-Params!G$3)/(Params!$B$1-Params!G$3)),"")</f>
        <v/>
      </c>
      <c r="F98" s="2" t="str">
        <f>IF(ISNUMBER(B!F98),IF(B!F98&lt;Params!H$3,12.5+12.5*(B!F98-Params!H$3)/(Params!H$4-Params!H$3),12.5-12.5*(B!F98-Params!H$3)/(Params!$B$1-Params!H$3)),"")</f>
        <v/>
      </c>
      <c r="G98" s="2" t="str">
        <f>IF(ISNUMBER(B!G98),IF(B!G98&lt;Params!I$3,12.5+12.5*(B!G98-Params!I$3)/(Params!I$4-Params!I$3),12.5-12.5*(B!G98-Params!I$3)/(Params!$B$1-Params!I$3)),"")</f>
        <v/>
      </c>
      <c r="H98" s="2">
        <f>IF(ISNUMBER(B!H98),IF(B!H98&lt;Params!J$3,12.5+12.5*(B!H98-Params!J$3)/(Params!J$4-Params!J$3),12.5-12.5*(B!H98-Params!J$3)/(Params!$B$1-Params!J$3)),"")</f>
        <v>10.260160098522167</v>
      </c>
      <c r="I98" s="2" t="str">
        <f>IF(ISNUMBER(B!I98),IF(B!I98&lt;Params!K$3,12.5+12.5*(B!I98-Params!K$3)/(Params!K$4-Params!K$3),12.5-12.5*(B!I98-Params!K$3)/(Params!$B$1-Params!K$3)),"")</f>
        <v/>
      </c>
      <c r="J98" s="2">
        <f>IF(ISNUMBER(B!J98),IF(B!J98&lt;Params!L$3,12.5+12.5*(B!J98-Params!L$3)/(Params!L$4-Params!L$3),12.5-12.5*(B!J98-Params!L$3)/(Params!$B$1-Params!L$3)),"")</f>
        <v>2.1934921557234173</v>
      </c>
      <c r="K98" s="2" t="str">
        <f>IF(ISNUMBER(B!K98),IF(B!K98&lt;Params!M$3,12.5+12.5*(B!K98-Params!M$3)/(Params!M$4-Params!M$3),12.5-12.5*(B!K98-Params!M$3)/(Params!$B$1-Params!M$3)),"")</f>
        <v/>
      </c>
      <c r="L98" s="2" t="str">
        <f>IF(ISNUMBER(B!L98),IF(B!L98&lt;Params!N$3,12.5+12.5*(B!L98-Params!N$3)/(Params!N$4-Params!N$3),12.5-12.5*(B!L98-Params!N$3)/(Params!$B$1-Params!N$3)),"")</f>
        <v/>
      </c>
      <c r="M98" s="2">
        <f>IF(ISNUMBER(B!M98),IF(B!M98&lt;Params!O$3,12.5+12.5*(B!M98-Params!O$3)/(Params!O$4-Params!O$3),12.5-12.5*(B!M98-Params!O$3)/(Params!$B$1-Params!O$3)),"")</f>
        <v>9.3241042345276881</v>
      </c>
      <c r="N98" s="2">
        <f>IF(ISNUMBER(B!N98),IF(B!N98&lt;Params!P$3,12.5+12.5*(B!N98-Params!P$3)/(Params!P$4-Params!P$3),12.5-12.5*(B!N98-Params!P$3)/(Params!$B$1-Params!P$3)),"")</f>
        <v>0.36407766990291179</v>
      </c>
    </row>
    <row r="99" spans="1:14" x14ac:dyDescent="0.25">
      <c r="A99">
        <v>98</v>
      </c>
      <c r="B99" s="1" t="s">
        <v>120</v>
      </c>
      <c r="C99" s="2">
        <f>IF(ISNUMBER(B!C99),IF(B!C99&lt;Params!E$3,12.5+12.5*(B!C99-Params!E$3)/(Params!E$4-Params!E$3),12.5-12.5*(B!C99-Params!E$3)/(Params!$B$1-Params!E$3)),"")</f>
        <v>11.332156436719174</v>
      </c>
      <c r="D99" s="2">
        <f>IF(ISNUMBER(B!D99),IF(B!D99&lt;Params!F$3,12.5+12.5*(B!D99-Params!F$3)/(Params!F$4-Params!F$3),12.5-12.5*(B!D99-Params!F$3)/(Params!$B$1-Params!F$3)),"")</f>
        <v>0.21654719235364439</v>
      </c>
      <c r="E99" s="2" t="str">
        <f>IF(ISNUMBER(B!E99),IF(B!E99&lt;Params!G$3,12.5+12.5*(B!E99-Params!G$3)/(Params!G$4-Params!G$3),12.5-12.5*(B!E99-Params!G$3)/(Params!$B$1-Params!G$3)),"")</f>
        <v/>
      </c>
      <c r="F99" s="2" t="str">
        <f>IF(ISNUMBER(B!F99),IF(B!F99&lt;Params!H$3,12.5+12.5*(B!F99-Params!H$3)/(Params!H$4-Params!H$3),12.5-12.5*(B!F99-Params!H$3)/(Params!$B$1-Params!H$3)),"")</f>
        <v/>
      </c>
      <c r="G99" s="2">
        <f>IF(ISNUMBER(B!G99),IF(B!G99&lt;Params!I$3,12.5+12.5*(B!G99-Params!I$3)/(Params!I$4-Params!I$3),12.5-12.5*(B!G99-Params!I$3)/(Params!$B$1-Params!I$3)),"")</f>
        <v>1.2102351313969564</v>
      </c>
      <c r="H99" s="2">
        <f>IF(ISNUMBER(B!H99),IF(B!H99&lt;Params!J$3,12.5+12.5*(B!H99-Params!J$3)/(Params!J$4-Params!J$3),12.5-12.5*(B!H99-Params!J$3)/(Params!$B$1-Params!J$3)),"")</f>
        <v>10.583435960591133</v>
      </c>
      <c r="I99" s="2">
        <f>IF(ISNUMBER(B!I99),IF(B!I99&lt;Params!K$3,12.5+12.5*(B!I99-Params!K$3)/(Params!K$4-Params!K$3),12.5-12.5*(B!I99-Params!K$3)/(Params!$B$1-Params!K$3)),"")</f>
        <v>1.7595307917888565</v>
      </c>
      <c r="J99" s="2">
        <f>IF(ISNUMBER(B!J99),IF(B!J99&lt;Params!L$3,12.5+12.5*(B!J99-Params!L$3)/(Params!L$4-Params!L$3),12.5-12.5*(B!J99-Params!L$3)/(Params!$B$1-Params!L$3)),"")</f>
        <v>2.927077280650785</v>
      </c>
      <c r="K99" s="2" t="str">
        <f>IF(ISNUMBER(B!K99),IF(B!K99&lt;Params!M$3,12.5+12.5*(B!K99-Params!M$3)/(Params!M$4-Params!M$3),12.5-12.5*(B!K99-Params!M$3)/(Params!$B$1-Params!M$3)),"")</f>
        <v/>
      </c>
      <c r="L99" s="2" t="str">
        <f>IF(ISNUMBER(B!L99),IF(B!L99&lt;Params!N$3,12.5+12.5*(B!L99-Params!N$3)/(Params!N$4-Params!N$3),12.5-12.5*(B!L99-Params!N$3)/(Params!$B$1-Params!N$3)),"")</f>
        <v/>
      </c>
      <c r="M99" s="2" t="str">
        <f>IF(ISNUMBER(B!M99),IF(B!M99&lt;Params!O$3,12.5+12.5*(B!M99-Params!O$3)/(Params!O$4-Params!O$3),12.5-12.5*(B!M99-Params!O$3)/(Params!$B$1-Params!O$3)),"")</f>
        <v/>
      </c>
      <c r="N99" s="2">
        <f>IF(ISNUMBER(B!N99),IF(B!N99&lt;Params!P$3,12.5+12.5*(B!N99-Params!P$3)/(Params!P$4-Params!P$3),12.5-12.5*(B!N99-Params!P$3)/(Params!$B$1-Params!P$3)),"")</f>
        <v>7.0761762509335329</v>
      </c>
    </row>
    <row r="100" spans="1:14" x14ac:dyDescent="0.25">
      <c r="A100">
        <v>99</v>
      </c>
      <c r="B100" s="1" t="s">
        <v>121</v>
      </c>
      <c r="C100" s="2">
        <f>IF(ISNUMBER(B!C100),IF(B!C100&lt;Params!E$3,12.5+12.5*(B!C100-Params!E$3)/(Params!E$4-Params!E$3),12.5-12.5*(B!C100-Params!E$3)/(Params!$B$1-Params!E$3)),"")</f>
        <v>8.2088538837588274</v>
      </c>
      <c r="D100" s="2" t="str">
        <f>IF(ISNUMBER(B!D100),IF(B!D100&lt;Params!F$3,12.5+12.5*(B!D100-Params!F$3)/(Params!F$4-Params!F$3),12.5-12.5*(B!D100-Params!F$3)/(Params!$B$1-Params!F$3)),"")</f>
        <v/>
      </c>
      <c r="E100" s="2" t="str">
        <f>IF(ISNUMBER(B!E100),IF(B!E100&lt;Params!G$3,12.5+12.5*(B!E100-Params!G$3)/(Params!G$4-Params!G$3),12.5-12.5*(B!E100-Params!G$3)/(Params!$B$1-Params!G$3)),"")</f>
        <v/>
      </c>
      <c r="F100" s="2" t="str">
        <f>IF(ISNUMBER(B!F100),IF(B!F100&lt;Params!H$3,12.5+12.5*(B!F100-Params!H$3)/(Params!H$4-Params!H$3),12.5-12.5*(B!F100-Params!H$3)/(Params!$B$1-Params!H$3)),"")</f>
        <v/>
      </c>
      <c r="G100" s="2" t="str">
        <f>IF(ISNUMBER(B!G100),IF(B!G100&lt;Params!I$3,12.5+12.5*(B!G100-Params!I$3)/(Params!I$4-Params!I$3),12.5-12.5*(B!G100-Params!I$3)/(Params!$B$1-Params!I$3)),"")</f>
        <v/>
      </c>
      <c r="H100" s="2">
        <f>IF(ISNUMBER(B!H100),IF(B!H100&lt;Params!J$3,12.5+12.5*(B!H100-Params!J$3)/(Params!J$4-Params!J$3),12.5-12.5*(B!H100-Params!J$3)/(Params!$B$1-Params!J$3)),"")</f>
        <v>5.3879310344827589</v>
      </c>
      <c r="I100" s="2">
        <f>IF(ISNUMBER(B!I100),IF(B!I100&lt;Params!K$3,12.5+12.5*(B!I100-Params!K$3)/(Params!K$4-Params!K$3),12.5-12.5*(B!I100-Params!K$3)/(Params!$B$1-Params!K$3)),"")</f>
        <v>2.4437927663734982E-2</v>
      </c>
      <c r="J100" s="2">
        <f>IF(ISNUMBER(B!J100),IF(B!J100&lt;Params!L$3,12.5+12.5*(B!J100-Params!L$3)/(Params!L$4-Params!L$3),12.5-12.5*(B!J100-Params!L$3)/(Params!$B$1-Params!L$3)),"")</f>
        <v>9.5293434049970944</v>
      </c>
      <c r="K100" s="2" t="str">
        <f>IF(ISNUMBER(B!K100),IF(B!K100&lt;Params!M$3,12.5+12.5*(B!K100-Params!M$3)/(Params!M$4-Params!M$3),12.5-12.5*(B!K100-Params!M$3)/(Params!$B$1-Params!M$3)),"")</f>
        <v/>
      </c>
      <c r="L100" s="2" t="str">
        <f>IF(ISNUMBER(B!L100),IF(B!L100&lt;Params!N$3,12.5+12.5*(B!L100-Params!N$3)/(Params!N$4-Params!N$3),12.5-12.5*(B!L100-Params!N$3)/(Params!$B$1-Params!N$3)),"")</f>
        <v/>
      </c>
      <c r="M100" s="2" t="str">
        <f>IF(ISNUMBER(B!M100),IF(B!M100&lt;Params!O$3,12.5+12.5*(B!M100-Params!O$3)/(Params!O$4-Params!O$3),12.5-12.5*(B!M100-Params!O$3)/(Params!$B$1-Params!O$3)),"")</f>
        <v/>
      </c>
      <c r="N100" s="2">
        <f>IF(ISNUMBER(B!N100),IF(B!N100&lt;Params!P$3,12.5+12.5*(B!N100-Params!P$3)/(Params!P$4-Params!P$3),12.5-12.5*(B!N100-Params!P$3)/(Params!$B$1-Params!P$3)),"")</f>
        <v>12.617924528301886</v>
      </c>
    </row>
    <row r="101" spans="1:14" x14ac:dyDescent="0.25">
      <c r="A101">
        <v>100</v>
      </c>
      <c r="B101" s="1" t="s">
        <v>122</v>
      </c>
      <c r="C101" s="2">
        <f>IF(ISNUMBER(B!C101),IF(B!C101&lt;Params!E$3,12.5+12.5*(B!C101-Params!E$3)/(Params!E$4-Params!E$3),12.5-12.5*(B!C101-Params!E$3)/(Params!$B$1-Params!E$3)),"")</f>
        <v>9.4445953286257467</v>
      </c>
      <c r="D101" s="2">
        <f>IF(ISNUMBER(B!D101),IF(B!D101&lt;Params!F$3,12.5+12.5*(B!D101-Params!F$3)/(Params!F$4-Params!F$3),12.5-12.5*(B!D101-Params!F$3)/(Params!$B$1-Params!F$3)),"")</f>
        <v>11.096176821983274</v>
      </c>
      <c r="E101" s="2" t="str">
        <f>IF(ISNUMBER(B!E101),IF(B!E101&lt;Params!G$3,12.5+12.5*(B!E101-Params!G$3)/(Params!G$4-Params!G$3),12.5-12.5*(B!E101-Params!G$3)/(Params!$B$1-Params!G$3)),"")</f>
        <v/>
      </c>
      <c r="F101" s="2" t="str">
        <f>IF(ISNUMBER(B!F101),IF(B!F101&lt;Params!H$3,12.5+12.5*(B!F101-Params!H$3)/(Params!H$4-Params!H$3),12.5-12.5*(B!F101-Params!H$3)/(Params!$B$1-Params!H$3)),"")</f>
        <v/>
      </c>
      <c r="G101" s="2">
        <f>IF(ISNUMBER(B!G101),IF(B!G101&lt;Params!I$3,12.5+12.5*(B!G101-Params!I$3)/(Params!I$4-Params!I$3),12.5-12.5*(B!G101-Params!I$3)/(Params!$B$1-Params!I$3)),"")</f>
        <v>12.5</v>
      </c>
      <c r="H101" s="2">
        <f>IF(ISNUMBER(B!H101),IF(B!H101&lt;Params!J$3,12.5+12.5*(B!H101-Params!J$3)/(Params!J$4-Params!J$3),12.5-12.5*(B!H101-Params!J$3)/(Params!$B$1-Params!J$3)),"")</f>
        <v>18.063677712800519</v>
      </c>
      <c r="I101" s="2" t="str">
        <f>IF(ISNUMBER(B!I101),IF(B!I101&lt;Params!K$3,12.5+12.5*(B!I101-Params!K$3)/(Params!K$4-Params!K$3),12.5-12.5*(B!I101-Params!K$3)/(Params!$B$1-Params!K$3)),"")</f>
        <v/>
      </c>
      <c r="J101" s="2">
        <f>IF(ISNUMBER(B!J101),IF(B!J101&lt;Params!L$3,12.5+12.5*(B!J101-Params!L$3)/(Params!L$4-Params!L$3),12.5-12.5*(B!J101-Params!L$3)/(Params!$B$1-Params!L$3)),"")</f>
        <v>9.4857640906449738</v>
      </c>
      <c r="K101" s="2" t="str">
        <f>IF(ISNUMBER(B!K101),IF(B!K101&lt;Params!M$3,12.5+12.5*(B!K101-Params!M$3)/(Params!M$4-Params!M$3),12.5-12.5*(B!K101-Params!M$3)/(Params!$B$1-Params!M$3)),"")</f>
        <v/>
      </c>
      <c r="L101" s="2">
        <f>IF(ISNUMBER(B!L101),IF(B!L101&lt;Params!N$3,12.5+12.5*(B!L101-Params!N$3)/(Params!N$4-Params!N$3),12.5-12.5*(B!L101-Params!N$3)/(Params!$B$1-Params!N$3)),"")</f>
        <v>8.5768398268398265</v>
      </c>
      <c r="M101" s="2" t="str">
        <f>IF(ISNUMBER(B!M101),IF(B!M101&lt;Params!O$3,12.5+12.5*(B!M101-Params!O$3)/(Params!O$4-Params!O$3),12.5-12.5*(B!M101-Params!O$3)/(Params!$B$1-Params!O$3)),"")</f>
        <v/>
      </c>
      <c r="N101" s="2">
        <f>IF(ISNUMBER(B!N101),IF(B!N101&lt;Params!P$3,12.5+12.5*(B!N101-Params!P$3)/(Params!P$4-Params!P$3),12.5-12.5*(B!N101-Params!P$3)/(Params!$B$1-Params!P$3)),"")</f>
        <v>15.241745283018869</v>
      </c>
    </row>
    <row r="102" spans="1:14" x14ac:dyDescent="0.25">
      <c r="A102">
        <v>101</v>
      </c>
      <c r="B102" s="1" t="s">
        <v>123</v>
      </c>
      <c r="C102" s="2">
        <f>IF(ISNUMBER(B!C102),IF(B!C102&lt;Params!E$3,12.5+12.5*(B!C102-Params!E$3)/(Params!E$4-Params!E$3),12.5-12.5*(B!C102-Params!E$3)/(Params!$B$1-Params!E$3)),"")</f>
        <v>13.247950819672131</v>
      </c>
      <c r="D102" s="2">
        <f>IF(ISNUMBER(B!D102),IF(B!D102&lt;Params!F$3,12.5+12.5*(B!D102-Params!F$3)/(Params!F$4-Params!F$3),12.5-12.5*(B!D102-Params!F$3)/(Params!$B$1-Params!F$3)),"")</f>
        <v>2.2102747909199518</v>
      </c>
      <c r="E102" s="2" t="str">
        <f>IF(ISNUMBER(B!E102),IF(B!E102&lt;Params!G$3,12.5+12.5*(B!E102-Params!G$3)/(Params!G$4-Params!G$3),12.5-12.5*(B!E102-Params!G$3)/(Params!$B$1-Params!G$3)),"")</f>
        <v/>
      </c>
      <c r="F102" s="2" t="str">
        <f>IF(ISNUMBER(B!F102),IF(B!F102&lt;Params!H$3,12.5+12.5*(B!F102-Params!H$3)/(Params!H$4-Params!H$3),12.5-12.5*(B!F102-Params!H$3)/(Params!$B$1-Params!H$3)),"")</f>
        <v/>
      </c>
      <c r="G102" s="2">
        <f>IF(ISNUMBER(B!G102),IF(B!G102&lt;Params!I$3,12.5+12.5*(B!G102-Params!I$3)/(Params!I$4-Params!I$3),12.5-12.5*(B!G102-Params!I$3)/(Params!$B$1-Params!I$3)),"")</f>
        <v>3.7603734439834025</v>
      </c>
      <c r="H102" s="2">
        <f>IF(ISNUMBER(B!H102),IF(B!H102&lt;Params!J$3,12.5+12.5*(B!H102-Params!J$3)/(Params!J$4-Params!J$3),12.5-12.5*(B!H102-Params!J$3)/(Params!$B$1-Params!J$3)),"")</f>
        <v>7.7201354679802954</v>
      </c>
      <c r="I102" s="2" t="str">
        <f>IF(ISNUMBER(B!I102),IF(B!I102&lt;Params!K$3,12.5+12.5*(B!I102-Params!K$3)/(Params!K$4-Params!K$3),12.5-12.5*(B!I102-Params!K$3)/(Params!$B$1-Params!K$3)),"")</f>
        <v/>
      </c>
      <c r="J102" s="2" t="str">
        <f>IF(ISNUMBER(B!J102),IF(B!J102&lt;Params!L$3,12.5+12.5*(B!J102-Params!L$3)/(Params!L$4-Params!L$3),12.5-12.5*(B!J102-Params!L$3)/(Params!$B$1-Params!L$3)),"")</f>
        <v/>
      </c>
      <c r="K102" s="2" t="str">
        <f>IF(ISNUMBER(B!K102),IF(B!K102&lt;Params!M$3,12.5+12.5*(B!K102-Params!M$3)/(Params!M$4-Params!M$3),12.5-12.5*(B!K102-Params!M$3)/(Params!$B$1-Params!M$3)),"")</f>
        <v/>
      </c>
      <c r="L102" s="2" t="str">
        <f>IF(ISNUMBER(B!L102),IF(B!L102&lt;Params!N$3,12.5+12.5*(B!L102-Params!N$3)/(Params!N$4-Params!N$3),12.5-12.5*(B!L102-Params!N$3)/(Params!$B$1-Params!N$3)),"")</f>
        <v/>
      </c>
      <c r="M102" s="2" t="str">
        <f>IF(ISNUMBER(B!M102),IF(B!M102&lt;Params!O$3,12.5+12.5*(B!M102-Params!O$3)/(Params!O$4-Params!O$3),12.5-12.5*(B!M102-Params!O$3)/(Params!$B$1-Params!O$3)),"")</f>
        <v/>
      </c>
      <c r="N102" s="2">
        <f>IF(ISNUMBER(B!N102),IF(B!N102&lt;Params!P$3,12.5+12.5*(B!N102-Params!P$3)/(Params!P$4-Params!P$3),12.5-12.5*(B!N102-Params!P$3)/(Params!$B$1-Params!P$3)),"")</f>
        <v>6.4787154592979839</v>
      </c>
    </row>
    <row r="103" spans="1:14" x14ac:dyDescent="0.25">
      <c r="A103">
        <v>102</v>
      </c>
      <c r="B103" s="1" t="s">
        <v>124</v>
      </c>
      <c r="C103" s="2">
        <f>IF(ISNUMBER(B!C103),IF(B!C103&lt;Params!E$3,12.5+12.5*(B!C103-Params!E$3)/(Params!E$4-Params!E$3),12.5-12.5*(B!C103-Params!E$3)/(Params!$B$1-Params!E$3)),"")</f>
        <v>9.077946768060837</v>
      </c>
      <c r="D103" s="2">
        <f>IF(ISNUMBER(B!D103),IF(B!D103&lt;Params!F$3,12.5+12.5*(B!D103-Params!F$3)/(Params!F$4-Params!F$3),12.5-12.5*(B!D103-Params!F$3)/(Params!$B$1-Params!F$3)),"")</f>
        <v>8.3183990442054956</v>
      </c>
      <c r="E103" s="2" t="str">
        <f>IF(ISNUMBER(B!E103),IF(B!E103&lt;Params!G$3,12.5+12.5*(B!E103-Params!G$3)/(Params!G$4-Params!G$3),12.5-12.5*(B!E103-Params!G$3)/(Params!$B$1-Params!G$3)),"")</f>
        <v/>
      </c>
      <c r="F103" s="2" t="str">
        <f>IF(ISNUMBER(B!F103),IF(B!F103&lt;Params!H$3,12.5+12.5*(B!F103-Params!H$3)/(Params!H$4-Params!H$3),12.5-12.5*(B!F103-Params!H$3)/(Params!$B$1-Params!H$3)),"")</f>
        <v/>
      </c>
      <c r="G103" s="2">
        <f>IF(ISNUMBER(B!G103),IF(B!G103&lt;Params!I$3,12.5+12.5*(B!G103-Params!I$3)/(Params!I$4-Params!I$3),12.5-12.5*(B!G103-Params!I$3)/(Params!$B$1-Params!I$3)),"")</f>
        <v>6.1203319502074685</v>
      </c>
      <c r="H103" s="2">
        <f>IF(ISNUMBER(B!H103),IF(B!H103&lt;Params!J$3,12.5+12.5*(B!H103-Params!J$3)/(Params!J$4-Params!J$3),12.5-12.5*(B!H103-Params!J$3)/(Params!$B$1-Params!J$3)),"")</f>
        <v>1.0929802955665018</v>
      </c>
      <c r="I103" s="2" t="str">
        <f>IF(ISNUMBER(B!I103),IF(B!I103&lt;Params!K$3,12.5+12.5*(B!I103-Params!K$3)/(Params!K$4-Params!K$3),12.5-12.5*(B!I103-Params!K$3)/(Params!$B$1-Params!K$3)),"")</f>
        <v/>
      </c>
      <c r="J103" s="2">
        <f>IF(ISNUMBER(B!J103),IF(B!J103&lt;Params!L$3,12.5+12.5*(B!J103-Params!L$3)/(Params!L$4-Params!L$3),12.5-12.5*(B!J103-Params!L$3)/(Params!$B$1-Params!L$3)),"")</f>
        <v>4.9171993027309702</v>
      </c>
      <c r="K103" s="2" t="str">
        <f>IF(ISNUMBER(B!K103),IF(B!K103&lt;Params!M$3,12.5+12.5*(B!K103-Params!M$3)/(Params!M$4-Params!M$3),12.5-12.5*(B!K103-Params!M$3)/(Params!$B$1-Params!M$3)),"")</f>
        <v/>
      </c>
      <c r="L103" s="2" t="str">
        <f>IF(ISNUMBER(B!L103),IF(B!L103&lt;Params!N$3,12.5+12.5*(B!L103-Params!N$3)/(Params!N$4-Params!N$3),12.5-12.5*(B!L103-Params!N$3)/(Params!$B$1-Params!N$3)),"")</f>
        <v/>
      </c>
      <c r="M103" s="2">
        <f>IF(ISNUMBER(B!M103),IF(B!M103&lt;Params!O$3,12.5+12.5*(B!M103-Params!O$3)/(Params!O$4-Params!O$3),12.5-12.5*(B!M103-Params!O$3)/(Params!$B$1-Params!O$3)),"")</f>
        <v>6.3110749185667752</v>
      </c>
      <c r="N103" s="2" t="str">
        <f>IF(ISNUMBER(B!N103),IF(B!N103&lt;Params!P$3,12.5+12.5*(B!N103-Params!P$3)/(Params!P$4-Params!P$3),12.5-12.5*(B!N103-Params!P$3)/(Params!$B$1-Params!P$3)),"")</f>
        <v/>
      </c>
    </row>
    <row r="104" spans="1:14" x14ac:dyDescent="0.25">
      <c r="A104">
        <v>103</v>
      </c>
      <c r="B104" s="1" t="s">
        <v>125</v>
      </c>
      <c r="C104" s="2">
        <f>IF(ISNUMBER(B!C104),IF(B!C104&lt;Params!E$3,12.5+12.5*(B!C104-Params!E$3)/(Params!E$4-Params!E$3),12.5-12.5*(B!C104-Params!E$3)/(Params!$B$1-Params!E$3)),"")</f>
        <v>15.081967213114755</v>
      </c>
      <c r="D104" s="2">
        <f>IF(ISNUMBER(B!D104),IF(B!D104&lt;Params!F$3,12.5+12.5*(B!D104-Params!F$3)/(Params!F$4-Params!F$3),12.5-12.5*(B!D104-Params!F$3)/(Params!$B$1-Params!F$3)),"")</f>
        <v>9.6998207885304666</v>
      </c>
      <c r="E104" s="2" t="str">
        <f>IF(ISNUMBER(B!E104),IF(B!E104&lt;Params!G$3,12.5+12.5*(B!E104-Params!G$3)/(Params!G$4-Params!G$3),12.5-12.5*(B!E104-Params!G$3)/(Params!$B$1-Params!G$3)),"")</f>
        <v/>
      </c>
      <c r="F104" s="2" t="str">
        <f>IF(ISNUMBER(B!F104),IF(B!F104&lt;Params!H$3,12.5+12.5*(B!F104-Params!H$3)/(Params!H$4-Params!H$3),12.5-12.5*(B!F104-Params!H$3)/(Params!$B$1-Params!H$3)),"")</f>
        <v/>
      </c>
      <c r="G104" s="2" t="str">
        <f>IF(ISNUMBER(B!G104),IF(B!G104&lt;Params!I$3,12.5+12.5*(B!G104-Params!I$3)/(Params!I$4-Params!I$3),12.5-12.5*(B!G104-Params!I$3)/(Params!$B$1-Params!I$3)),"")</f>
        <v/>
      </c>
      <c r="H104" s="2">
        <f>IF(ISNUMBER(B!H104),IF(B!H104&lt;Params!J$3,12.5+12.5*(B!H104-Params!J$3)/(Params!J$4-Params!J$3),12.5-12.5*(B!H104-Params!J$3)/(Params!$B$1-Params!J$3)),"")</f>
        <v>7.9048645320197046</v>
      </c>
      <c r="I104" s="2" t="str">
        <f>IF(ISNUMBER(B!I104),IF(B!I104&lt;Params!K$3,12.5+12.5*(B!I104-Params!K$3)/(Params!K$4-Params!K$3),12.5-12.5*(B!I104-Params!K$3)/(Params!$B$1-Params!K$3)),"")</f>
        <v/>
      </c>
      <c r="J104" s="2" t="str">
        <f>IF(ISNUMBER(B!J104),IF(B!J104&lt;Params!L$3,12.5+12.5*(B!J104-Params!L$3)/(Params!L$4-Params!L$3),12.5-12.5*(B!J104-Params!L$3)/(Params!$B$1-Params!L$3)),"")</f>
        <v/>
      </c>
      <c r="K104" s="2" t="str">
        <f>IF(ISNUMBER(B!K104),IF(B!K104&lt;Params!M$3,12.5+12.5*(B!K104-Params!M$3)/(Params!M$4-Params!M$3),12.5-12.5*(B!K104-Params!M$3)/(Params!$B$1-Params!M$3)),"")</f>
        <v/>
      </c>
      <c r="L104" s="2" t="str">
        <f>IF(ISNUMBER(B!L104),IF(B!L104&lt;Params!N$3,12.5+12.5*(B!L104-Params!N$3)/(Params!N$4-Params!N$3),12.5-12.5*(B!L104-Params!N$3)/(Params!$B$1-Params!N$3)),"")</f>
        <v/>
      </c>
      <c r="M104" s="2" t="str">
        <f>IF(ISNUMBER(B!M104),IF(B!M104&lt;Params!O$3,12.5+12.5*(B!M104-Params!O$3)/(Params!O$4-Params!O$3),12.5-12.5*(B!M104-Params!O$3)/(Params!$B$1-Params!O$3)),"")</f>
        <v/>
      </c>
      <c r="N104" s="2" t="str">
        <f>IF(ISNUMBER(B!N104),IF(B!N104&lt;Params!P$3,12.5+12.5*(B!N104-Params!P$3)/(Params!P$4-Params!P$3),12.5-12.5*(B!N104-Params!P$3)/(Params!$B$1-Params!P$3)),"")</f>
        <v/>
      </c>
    </row>
    <row r="105" spans="1:14" x14ac:dyDescent="0.25">
      <c r="A105">
        <v>104</v>
      </c>
      <c r="B105" s="1" t="s">
        <v>126</v>
      </c>
      <c r="C105" s="2">
        <f>IF(ISNUMBER(B!C105),IF(B!C105&lt;Params!E$3,12.5+12.5*(B!C105-Params!E$3)/(Params!E$4-Params!E$3),12.5-12.5*(B!C105-Params!E$3)/(Params!$B$1-Params!E$3)),"")</f>
        <v>6.6336230309614344</v>
      </c>
      <c r="D105" s="2">
        <f>IF(ISNUMBER(B!D105),IF(B!D105&lt;Params!F$3,12.5+12.5*(B!D105-Params!F$3)/(Params!F$4-Params!F$3),12.5-12.5*(B!D105-Params!F$3)/(Params!$B$1-Params!F$3)),"")</f>
        <v>6.3918757467144562</v>
      </c>
      <c r="E105" s="2" t="str">
        <f>IF(ISNUMBER(B!E105),IF(B!E105&lt;Params!G$3,12.5+12.5*(B!E105-Params!G$3)/(Params!G$4-Params!G$3),12.5-12.5*(B!E105-Params!G$3)/(Params!$B$1-Params!G$3)),"")</f>
        <v/>
      </c>
      <c r="F105" s="2" t="str">
        <f>IF(ISNUMBER(B!F105),IF(B!F105&lt;Params!H$3,12.5+12.5*(B!F105-Params!H$3)/(Params!H$4-Params!H$3),12.5-12.5*(B!F105-Params!H$3)/(Params!$B$1-Params!H$3)),"")</f>
        <v/>
      </c>
      <c r="G105" s="2" t="str">
        <f>IF(ISNUMBER(B!G105),IF(B!G105&lt;Params!I$3,12.5+12.5*(B!G105-Params!I$3)/(Params!I$4-Params!I$3),12.5-12.5*(B!G105-Params!I$3)/(Params!$B$1-Params!I$3)),"")</f>
        <v/>
      </c>
      <c r="H105" s="2" t="str">
        <f>IF(ISNUMBER(B!H105),IF(B!H105&lt;Params!J$3,12.5+12.5*(B!H105-Params!J$3)/(Params!J$4-Params!J$3),12.5-12.5*(B!H105-Params!J$3)/(Params!$B$1-Params!J$3)),"")</f>
        <v/>
      </c>
      <c r="I105" s="2" t="str">
        <f>IF(ISNUMBER(B!I105),IF(B!I105&lt;Params!K$3,12.5+12.5*(B!I105-Params!K$3)/(Params!K$4-Params!K$3),12.5-12.5*(B!I105-Params!K$3)/(Params!$B$1-Params!K$3)),"")</f>
        <v/>
      </c>
      <c r="J105" s="2">
        <f>IF(ISNUMBER(B!J105),IF(B!J105&lt;Params!L$3,12.5+12.5*(B!J105-Params!L$3)/(Params!L$4-Params!L$3),12.5-12.5*(B!J105-Params!L$3)/(Params!$B$1-Params!L$3)),"")</f>
        <v>7.7062754212667057</v>
      </c>
      <c r="K105" s="2" t="str">
        <f>IF(ISNUMBER(B!K105),IF(B!K105&lt;Params!M$3,12.5+12.5*(B!K105-Params!M$3)/(Params!M$4-Params!M$3),12.5-12.5*(B!K105-Params!M$3)/(Params!$B$1-Params!M$3)),"")</f>
        <v/>
      </c>
      <c r="L105" s="2">
        <f>IF(ISNUMBER(B!L105),IF(B!L105&lt;Params!N$3,12.5+12.5*(B!L105-Params!N$3)/(Params!N$4-Params!N$3),12.5-12.5*(B!L105-Params!N$3)/(Params!$B$1-Params!N$3)),"")</f>
        <v>10.669191919191919</v>
      </c>
      <c r="M105" s="2">
        <f>IF(ISNUMBER(B!M105),IF(B!M105&lt;Params!O$3,12.5+12.5*(B!M105-Params!O$3)/(Params!O$4-Params!O$3),12.5-12.5*(B!M105-Params!O$3)/(Params!$B$1-Params!O$3)),"")</f>
        <v>0.17304560260586399</v>
      </c>
      <c r="N105" s="2" t="str">
        <f>IF(ISNUMBER(B!N105),IF(B!N105&lt;Params!P$3,12.5+12.5*(B!N105-Params!P$3)/(Params!P$4-Params!P$3),12.5-12.5*(B!N105-Params!P$3)/(Params!$B$1-Params!P$3)),"")</f>
        <v/>
      </c>
    </row>
    <row r="106" spans="1:14" x14ac:dyDescent="0.25">
      <c r="A106">
        <v>105</v>
      </c>
      <c r="B106" s="1" t="s">
        <v>127</v>
      </c>
      <c r="C106" s="2" t="str">
        <f>IF(ISNUMBER(B!C106),IF(B!C106&lt;Params!E$3,12.5+12.5*(B!C106-Params!E$3)/(Params!E$4-Params!E$3),12.5-12.5*(B!C106-Params!E$3)/(Params!$B$1-Params!E$3)),"")</f>
        <v/>
      </c>
      <c r="D106" s="2">
        <f>IF(ISNUMBER(B!D106),IF(B!D106&lt;Params!F$3,12.5+12.5*(B!D106-Params!F$3)/(Params!F$4-Params!F$3),12.5-12.5*(B!D106-Params!F$3)/(Params!$B$1-Params!F$3)),"")</f>
        <v>8.400537634408602</v>
      </c>
      <c r="E106" s="2" t="str">
        <f>IF(ISNUMBER(B!E106),IF(B!E106&lt;Params!G$3,12.5+12.5*(B!E106-Params!G$3)/(Params!G$4-Params!G$3),12.5-12.5*(B!E106-Params!G$3)/(Params!$B$1-Params!G$3)),"")</f>
        <v/>
      </c>
      <c r="F106" s="2" t="str">
        <f>IF(ISNUMBER(B!F106),IF(B!F106&lt;Params!H$3,12.5+12.5*(B!F106-Params!H$3)/(Params!H$4-Params!H$3),12.5-12.5*(B!F106-Params!H$3)/(Params!$B$1-Params!H$3)),"")</f>
        <v/>
      </c>
      <c r="G106" s="2">
        <f>IF(ISNUMBER(B!G106),IF(B!G106&lt;Params!I$3,12.5+12.5*(B!G106-Params!I$3)/(Params!I$4-Params!I$3),12.5-12.5*(B!G106-Params!I$3)/(Params!$B$1-Params!I$3)),"")</f>
        <v>5.1694329183955743</v>
      </c>
      <c r="H106" s="2">
        <f>IF(ISNUMBER(B!H106),IF(B!H106&lt;Params!J$3,12.5+12.5*(B!H106-Params!J$3)/(Params!J$4-Params!J$3),12.5-12.5*(B!H106-Params!J$3)/(Params!$B$1-Params!J$3)),"")</f>
        <v>12.330665024630543</v>
      </c>
      <c r="I106" s="2" t="str">
        <f>IF(ISNUMBER(B!I106),IF(B!I106&lt;Params!K$3,12.5+12.5*(B!I106-Params!K$3)/(Params!K$4-Params!K$3),12.5-12.5*(B!I106-Params!K$3)/(Params!$B$1-Params!K$3)),"")</f>
        <v/>
      </c>
      <c r="J106" s="2" t="str">
        <f>IF(ISNUMBER(B!J106),IF(B!J106&lt;Params!L$3,12.5+12.5*(B!J106-Params!L$3)/(Params!L$4-Params!L$3),12.5-12.5*(B!J106-Params!L$3)/(Params!$B$1-Params!L$3)),"")</f>
        <v/>
      </c>
      <c r="K106" s="2" t="str">
        <f>IF(ISNUMBER(B!K106),IF(B!K106&lt;Params!M$3,12.5+12.5*(B!K106-Params!M$3)/(Params!M$4-Params!M$3),12.5-12.5*(B!K106-Params!M$3)/(Params!$B$1-Params!M$3)),"")</f>
        <v/>
      </c>
      <c r="L106" s="2">
        <f>IF(ISNUMBER(B!L106),IF(B!L106&lt;Params!N$3,12.5+12.5*(B!L106-Params!N$3)/(Params!N$4-Params!N$3),12.5-12.5*(B!L106-Params!N$3)/(Params!$B$1-Params!N$3)),"")</f>
        <v>2.5523088023088025</v>
      </c>
      <c r="M106" s="2" t="str">
        <f>IF(ISNUMBER(B!M106),IF(B!M106&lt;Params!O$3,12.5+12.5*(B!M106-Params!O$3)/(Params!O$4-Params!O$3),12.5-12.5*(B!M106-Params!O$3)/(Params!$B$1-Params!O$3)),"")</f>
        <v/>
      </c>
      <c r="N106" s="2" t="str">
        <f>IF(ISNUMBER(B!N106),IF(B!N106&lt;Params!P$3,12.5+12.5*(B!N106-Params!P$3)/(Params!P$4-Params!P$3),12.5-12.5*(B!N106-Params!P$3)/(Params!$B$1-Params!P$3)),"")</f>
        <v/>
      </c>
    </row>
    <row r="107" spans="1:14" x14ac:dyDescent="0.25">
      <c r="A107">
        <v>106</v>
      </c>
      <c r="B107" s="1" t="s">
        <v>128</v>
      </c>
      <c r="C107" s="2" t="str">
        <f>IF(ISNUMBER(B!C107),IF(B!C107&lt;Params!E$3,12.5+12.5*(B!C107-Params!E$3)/(Params!E$4-Params!E$3),12.5-12.5*(B!C107-Params!E$3)/(Params!$B$1-Params!E$3)),"")</f>
        <v/>
      </c>
      <c r="D107" s="2">
        <f>IF(ISNUMBER(B!D107),IF(B!D107&lt;Params!F$3,12.5+12.5*(B!D107-Params!F$3)/(Params!F$4-Params!F$3),12.5-12.5*(B!D107-Params!F$3)/(Params!$B$1-Params!F$3)),"")</f>
        <v>24.08712942877802</v>
      </c>
      <c r="E107" s="2">
        <f>IF(ISNUMBER(B!E107),IF(B!E107&lt;Params!G$3,12.5+12.5*(B!E107-Params!G$3)/(Params!G$4-Params!G$3),12.5-12.5*(B!E107-Params!G$3)/(Params!$B$1-Params!G$3)),"")</f>
        <v>25</v>
      </c>
      <c r="F107" s="2" t="str">
        <f>IF(ISNUMBER(B!F107),IF(B!F107&lt;Params!H$3,12.5+12.5*(B!F107-Params!H$3)/(Params!H$4-Params!H$3),12.5-12.5*(B!F107-Params!H$3)/(Params!$B$1-Params!H$3)),"")</f>
        <v/>
      </c>
      <c r="G107" s="2">
        <f>IF(ISNUMBER(B!G107),IF(B!G107&lt;Params!I$3,12.5+12.5*(B!G107-Params!I$3)/(Params!I$4-Params!I$3),12.5-12.5*(B!G107-Params!I$3)/(Params!$B$1-Params!I$3)),"")</f>
        <v>9.1545643153526974</v>
      </c>
      <c r="H107" s="2">
        <f>IF(ISNUMBER(B!H107),IF(B!H107&lt;Params!J$3,12.5+12.5*(B!H107-Params!J$3)/(Params!J$4-Params!J$3),12.5-12.5*(B!H107-Params!J$3)/(Params!$B$1-Params!J$3)),"")</f>
        <v>25</v>
      </c>
      <c r="I107" s="2" t="str">
        <f>IF(ISNUMBER(B!I107),IF(B!I107&lt;Params!K$3,12.5+12.5*(B!I107-Params!K$3)/(Params!K$4-Params!K$3),12.5-12.5*(B!I107-Params!K$3)/(Params!$B$1-Params!K$3)),"")</f>
        <v/>
      </c>
      <c r="J107" s="2" t="str">
        <f>IF(ISNUMBER(B!J107),IF(B!J107&lt;Params!L$3,12.5+12.5*(B!J107-Params!L$3)/(Params!L$4-Params!L$3),12.5-12.5*(B!J107-Params!L$3)/(Params!$B$1-Params!L$3)),"")</f>
        <v/>
      </c>
      <c r="K107" s="2" t="str">
        <f>IF(ISNUMBER(B!K107),IF(B!K107&lt;Params!M$3,12.5+12.5*(B!K107-Params!M$3)/(Params!M$4-Params!M$3),12.5-12.5*(B!K107-Params!M$3)/(Params!$B$1-Params!M$3)),"")</f>
        <v/>
      </c>
      <c r="L107" s="2">
        <f>IF(ISNUMBER(B!L107),IF(B!L107&lt;Params!N$3,12.5+12.5*(B!L107-Params!N$3)/(Params!N$4-Params!N$3),12.5-12.5*(B!L107-Params!N$3)/(Params!$B$1-Params!N$3)),"")</f>
        <v>21.217679944095039</v>
      </c>
      <c r="M107" s="2" t="str">
        <f>IF(ISNUMBER(B!M107),IF(B!M107&lt;Params!O$3,12.5+12.5*(B!M107-Params!O$3)/(Params!O$4-Params!O$3),12.5-12.5*(B!M107-Params!O$3)/(Params!$B$1-Params!O$3)),"")</f>
        <v/>
      </c>
      <c r="N107" s="2">
        <f>IF(ISNUMBER(B!N107),IF(B!N107&lt;Params!P$3,12.5+12.5*(B!N107-Params!P$3)/(Params!P$4-Params!P$3),12.5-12.5*(B!N107-Params!P$3)/(Params!$B$1-Params!P$3)),"")</f>
        <v>20.754716981132077</v>
      </c>
    </row>
    <row r="108" spans="1:14" x14ac:dyDescent="0.25">
      <c r="A108">
        <v>107</v>
      </c>
      <c r="B108" s="1" t="s">
        <v>129</v>
      </c>
      <c r="C108" s="2">
        <f>IF(ISNUMBER(B!C108),IF(B!C108&lt;Params!E$3,12.5+12.5*(B!C108-Params!E$3)/(Params!E$4-Params!E$3),12.5-12.5*(B!C108-Params!E$3)/(Params!$B$1-Params!E$3)),"")</f>
        <v>7.0613796849538293</v>
      </c>
      <c r="D108" s="2" t="str">
        <f>IF(ISNUMBER(B!D108),IF(B!D108&lt;Params!F$3,12.5+12.5*(B!D108-Params!F$3)/(Params!F$4-Params!F$3),12.5-12.5*(B!D108-Params!F$3)/(Params!$B$1-Params!F$3)),"")</f>
        <v/>
      </c>
      <c r="E108" s="2" t="str">
        <f>IF(ISNUMBER(B!E108),IF(B!E108&lt;Params!G$3,12.5+12.5*(B!E108-Params!G$3)/(Params!G$4-Params!G$3),12.5-12.5*(B!E108-Params!G$3)/(Params!$B$1-Params!G$3)),"")</f>
        <v/>
      </c>
      <c r="F108" s="2" t="str">
        <f>IF(ISNUMBER(B!F108),IF(B!F108&lt;Params!H$3,12.5+12.5*(B!F108-Params!H$3)/(Params!H$4-Params!H$3),12.5-12.5*(B!F108-Params!H$3)/(Params!$B$1-Params!H$3)),"")</f>
        <v/>
      </c>
      <c r="G108" s="2" t="str">
        <f>IF(ISNUMBER(B!G108),IF(B!G108&lt;Params!I$3,12.5+12.5*(B!G108-Params!I$3)/(Params!I$4-Params!I$3),12.5-12.5*(B!G108-Params!I$3)/(Params!$B$1-Params!I$3)),"")</f>
        <v/>
      </c>
      <c r="H108" s="2">
        <f>IF(ISNUMBER(B!H108),IF(B!H108&lt;Params!J$3,12.5+12.5*(B!H108-Params!J$3)/(Params!J$4-Params!J$3),12.5-12.5*(B!H108-Params!J$3)/(Params!$B$1-Params!J$3)),"")</f>
        <v>8.5745073891625623</v>
      </c>
      <c r="I108" s="2" t="str">
        <f>IF(ISNUMBER(B!I108),IF(B!I108&lt;Params!K$3,12.5+12.5*(B!I108-Params!K$3)/(Params!K$4-Params!K$3),12.5-12.5*(B!I108-Params!K$3)/(Params!$B$1-Params!K$3)),"")</f>
        <v/>
      </c>
      <c r="J108" s="2">
        <f>IF(ISNUMBER(B!J108),IF(B!J108&lt;Params!L$3,12.5+12.5*(B!J108-Params!L$3)/(Params!L$4-Params!L$3),12.5-12.5*(B!J108-Params!L$3)/(Params!$B$1-Params!L$3)),"")</f>
        <v>1.5833817547937254</v>
      </c>
      <c r="K108" s="2" t="str">
        <f>IF(ISNUMBER(B!K108),IF(B!K108&lt;Params!M$3,12.5+12.5*(B!K108-Params!M$3)/(Params!M$4-Params!M$3),12.5-12.5*(B!K108-Params!M$3)/(Params!$B$1-Params!M$3)),"")</f>
        <v/>
      </c>
      <c r="L108" s="2" t="str">
        <f>IF(ISNUMBER(B!L108),IF(B!L108&lt;Params!N$3,12.5+12.5*(B!L108-Params!N$3)/(Params!N$4-Params!N$3),12.5-12.5*(B!L108-Params!N$3)/(Params!$B$1-Params!N$3)),"")</f>
        <v/>
      </c>
      <c r="M108" s="2" t="str">
        <f>IF(ISNUMBER(B!M108),IF(B!M108&lt;Params!O$3,12.5+12.5*(B!M108-Params!O$3)/(Params!O$4-Params!O$3),12.5-12.5*(B!M108-Params!O$3)/(Params!$B$1-Params!O$3)),"")</f>
        <v/>
      </c>
      <c r="N108" s="2">
        <f>IF(ISNUMBER(B!N108),IF(B!N108&lt;Params!P$3,12.5+12.5*(B!N108-Params!P$3)/(Params!P$4-Params!P$3),12.5-12.5*(B!N108-Params!P$3)/(Params!$B$1-Params!P$3)),"")</f>
        <v>9.4846900672143395</v>
      </c>
    </row>
    <row r="109" spans="1:14" x14ac:dyDescent="0.25">
      <c r="A109">
        <v>108</v>
      </c>
      <c r="B109" s="1" t="s">
        <v>130</v>
      </c>
      <c r="C109" s="2">
        <f>IF(ISNUMBER(B!C109),IF(B!C109&lt;Params!E$3,12.5+12.5*(B!C109-Params!E$3)/(Params!E$4-Params!E$3),12.5-12.5*(B!C109-Params!E$3)/(Params!$B$1-Params!E$3)),"")</f>
        <v>5.3910917979359043</v>
      </c>
      <c r="D109" s="2">
        <f>IF(ISNUMBER(B!D109),IF(B!D109&lt;Params!F$3,12.5+12.5*(B!D109-Params!F$3)/(Params!F$4-Params!F$3),12.5-12.5*(B!D109-Params!F$3)/(Params!$B$1-Params!F$3)),"")</f>
        <v>2.1430704898446837</v>
      </c>
      <c r="E109" s="2" t="str">
        <f>IF(ISNUMBER(B!E109),IF(B!E109&lt;Params!G$3,12.5+12.5*(B!E109-Params!G$3)/(Params!G$4-Params!G$3),12.5-12.5*(B!E109-Params!G$3)/(Params!$B$1-Params!G$3)),"")</f>
        <v/>
      </c>
      <c r="F109" s="2" t="str">
        <f>IF(ISNUMBER(B!F109),IF(B!F109&lt;Params!H$3,12.5+12.5*(B!F109-Params!H$3)/(Params!H$4-Params!H$3),12.5-12.5*(B!F109-Params!H$3)/(Params!$B$1-Params!H$3)),"")</f>
        <v/>
      </c>
      <c r="G109" s="2" t="str">
        <f>IF(ISNUMBER(B!G109),IF(B!G109&lt;Params!I$3,12.5+12.5*(B!G109-Params!I$3)/(Params!I$4-Params!I$3),12.5-12.5*(B!G109-Params!I$3)/(Params!$B$1-Params!I$3)),"")</f>
        <v/>
      </c>
      <c r="H109" s="2">
        <f>IF(ISNUMBER(B!H109),IF(B!H109&lt;Params!J$3,12.5+12.5*(B!H109-Params!J$3)/(Params!J$4-Params!J$3),12.5-12.5*(B!H109-Params!J$3)/(Params!$B$1-Params!J$3)),"")</f>
        <v>11.545566502463053</v>
      </c>
      <c r="I109" s="2" t="str">
        <f>IF(ISNUMBER(B!I109),IF(B!I109&lt;Params!K$3,12.5+12.5*(B!I109-Params!K$3)/(Params!K$4-Params!K$3),12.5-12.5*(B!I109-Params!K$3)/(Params!$B$1-Params!K$3)),"")</f>
        <v/>
      </c>
      <c r="J109" s="2" t="str">
        <f>IF(ISNUMBER(B!J109),IF(B!J109&lt;Params!L$3,12.5+12.5*(B!J109-Params!L$3)/(Params!L$4-Params!L$3),12.5-12.5*(B!J109-Params!L$3)/(Params!$B$1-Params!L$3)),"")</f>
        <v/>
      </c>
      <c r="K109" s="2" t="str">
        <f>IF(ISNUMBER(B!K109),IF(B!K109&lt;Params!M$3,12.5+12.5*(B!K109-Params!M$3)/(Params!M$4-Params!M$3),12.5-12.5*(B!K109-Params!M$3)/(Params!$B$1-Params!M$3)),"")</f>
        <v/>
      </c>
      <c r="L109" s="2" t="str">
        <f>IF(ISNUMBER(B!L109),IF(B!L109&lt;Params!N$3,12.5+12.5*(B!L109-Params!N$3)/(Params!N$4-Params!N$3),12.5-12.5*(B!L109-Params!N$3)/(Params!$B$1-Params!N$3)),"")</f>
        <v/>
      </c>
      <c r="M109" s="2" t="str">
        <f>IF(ISNUMBER(B!M109),IF(B!M109&lt;Params!O$3,12.5+12.5*(B!M109-Params!O$3)/(Params!O$4-Params!O$3),12.5-12.5*(B!M109-Params!O$3)/(Params!$B$1-Params!O$3)),"")</f>
        <v/>
      </c>
      <c r="N109" s="2">
        <f>IF(ISNUMBER(B!N109),IF(B!N109&lt;Params!P$3,12.5+12.5*(B!N109-Params!P$3)/(Params!P$4-Params!P$3),12.5-12.5*(B!N109-Params!P$3)/(Params!$B$1-Params!P$3)),"")</f>
        <v>6.5347274085138158</v>
      </c>
    </row>
    <row r="110" spans="1:14" x14ac:dyDescent="0.25">
      <c r="A110">
        <v>109</v>
      </c>
      <c r="B110" s="1" t="s">
        <v>131</v>
      </c>
      <c r="C110" s="2" t="str">
        <f>IF(ISNUMBER(B!C110),IF(B!C110&lt;Params!E$3,12.5+12.5*(B!C110-Params!E$3)/(Params!E$4-Params!E$3),12.5-12.5*(B!C110-Params!E$3)/(Params!$B$1-Params!E$3)),"")</f>
        <v/>
      </c>
      <c r="D110" s="2">
        <f>IF(ISNUMBER(B!D110),IF(B!D110&lt;Params!F$3,12.5+12.5*(B!D110-Params!F$3)/(Params!F$4-Params!F$3),12.5-12.5*(B!D110-Params!F$3)/(Params!$B$1-Params!F$3)),"")</f>
        <v>12.029569892473118</v>
      </c>
      <c r="E110" s="2" t="str">
        <f>IF(ISNUMBER(B!E110),IF(B!E110&lt;Params!G$3,12.5+12.5*(B!E110-Params!G$3)/(Params!G$4-Params!G$3),12.5-12.5*(B!E110-Params!G$3)/(Params!$B$1-Params!G$3)),"")</f>
        <v/>
      </c>
      <c r="F110" s="2" t="str">
        <f>IF(ISNUMBER(B!F110),IF(B!F110&lt;Params!H$3,12.5+12.5*(B!F110-Params!H$3)/(Params!H$4-Params!H$3),12.5-12.5*(B!F110-Params!H$3)/(Params!$B$1-Params!H$3)),"")</f>
        <v/>
      </c>
      <c r="G110" s="2">
        <f>IF(ISNUMBER(B!G110),IF(B!G110&lt;Params!I$3,12.5+12.5*(B!G110-Params!I$3)/(Params!I$4-Params!I$3),12.5-12.5*(B!G110-Params!I$3)/(Params!$B$1-Params!I$3)),"")</f>
        <v>3.6307053941908709</v>
      </c>
      <c r="H110" s="2" t="str">
        <f>IF(ISNUMBER(B!H110),IF(B!H110&lt;Params!J$3,12.5+12.5*(B!H110-Params!J$3)/(Params!J$4-Params!J$3),12.5-12.5*(B!H110-Params!J$3)/(Params!$B$1-Params!J$3)),"")</f>
        <v/>
      </c>
      <c r="I110" s="2" t="str">
        <f>IF(ISNUMBER(B!I110),IF(B!I110&lt;Params!K$3,12.5+12.5*(B!I110-Params!K$3)/(Params!K$4-Params!K$3),12.5-12.5*(B!I110-Params!K$3)/(Params!$B$1-Params!K$3)),"")</f>
        <v/>
      </c>
      <c r="J110" s="2">
        <f>IF(ISNUMBER(B!J110),IF(B!J110&lt;Params!L$3,12.5+12.5*(B!J110-Params!L$3)/(Params!L$4-Params!L$3),12.5-12.5*(B!J110-Params!L$3)/(Params!$B$1-Params!L$3)),"")</f>
        <v>7.6336432306798372</v>
      </c>
      <c r="K110" s="2" t="str">
        <f>IF(ISNUMBER(B!K110),IF(B!K110&lt;Params!M$3,12.5+12.5*(B!K110-Params!M$3)/(Params!M$4-Params!M$3),12.5-12.5*(B!K110-Params!M$3)/(Params!$B$1-Params!M$3)),"")</f>
        <v/>
      </c>
      <c r="L110" s="2" t="str">
        <f>IF(ISNUMBER(B!L110),IF(B!L110&lt;Params!N$3,12.5+12.5*(B!L110-Params!N$3)/(Params!N$4-Params!N$3),12.5-12.5*(B!L110-Params!N$3)/(Params!$B$1-Params!N$3)),"")</f>
        <v/>
      </c>
      <c r="M110" s="2" t="str">
        <f>IF(ISNUMBER(B!M110),IF(B!M110&lt;Params!O$3,12.5+12.5*(B!M110-Params!O$3)/(Params!O$4-Params!O$3),12.5-12.5*(B!M110-Params!O$3)/(Params!$B$1-Params!O$3)),"")</f>
        <v/>
      </c>
      <c r="N110" s="2" t="str">
        <f>IF(ISNUMBER(B!N110),IF(B!N110&lt;Params!P$3,12.5+12.5*(B!N110-Params!P$3)/(Params!P$4-Params!P$3),12.5-12.5*(B!N110-Params!P$3)/(Params!$B$1-Params!P$3)),"")</f>
        <v/>
      </c>
    </row>
    <row r="111" spans="1:14" x14ac:dyDescent="0.25">
      <c r="A111">
        <v>110</v>
      </c>
      <c r="B111" s="1" t="s">
        <v>132</v>
      </c>
      <c r="C111" s="2">
        <f>IF(ISNUMBER(B!C111),IF(B!C111&lt;Params!E$3,12.5+12.5*(B!C111-Params!E$3)/(Params!E$4-Params!E$3),12.5-12.5*(B!C111-Params!E$3)/(Params!$B$1-Params!E$3)),"")</f>
        <v>15.215163934426229</v>
      </c>
      <c r="D111" s="2" t="str">
        <f>IF(ISNUMBER(B!D111),IF(B!D111&lt;Params!F$3,12.5+12.5*(B!D111-Params!F$3)/(Params!F$4-Params!F$3),12.5-12.5*(B!D111-Params!F$3)/(Params!$B$1-Params!F$3)),"")</f>
        <v/>
      </c>
      <c r="E111" s="2" t="str">
        <f>IF(ISNUMBER(B!E111),IF(B!E111&lt;Params!G$3,12.5+12.5*(B!E111-Params!G$3)/(Params!G$4-Params!G$3),12.5-12.5*(B!E111-Params!G$3)/(Params!$B$1-Params!G$3)),"")</f>
        <v/>
      </c>
      <c r="F111" s="2" t="str">
        <f>IF(ISNUMBER(B!F111),IF(B!F111&lt;Params!H$3,12.5+12.5*(B!F111-Params!H$3)/(Params!H$4-Params!H$3),12.5-12.5*(B!F111-Params!H$3)/(Params!$B$1-Params!H$3)),"")</f>
        <v/>
      </c>
      <c r="G111" s="2" t="str">
        <f>IF(ISNUMBER(B!G111),IF(B!G111&lt;Params!I$3,12.5+12.5*(B!G111-Params!I$3)/(Params!I$4-Params!I$3),12.5-12.5*(B!G111-Params!I$3)/(Params!$B$1-Params!I$3)),"")</f>
        <v/>
      </c>
      <c r="H111" s="2" t="str">
        <f>IF(ISNUMBER(B!H111),IF(B!H111&lt;Params!J$3,12.5+12.5*(B!H111-Params!J$3)/(Params!J$4-Params!J$3),12.5-12.5*(B!H111-Params!J$3)/(Params!$B$1-Params!J$3)),"")</f>
        <v/>
      </c>
      <c r="I111" s="2" t="str">
        <f>IF(ISNUMBER(B!I111),IF(B!I111&lt;Params!K$3,12.5+12.5*(B!I111-Params!K$3)/(Params!K$4-Params!K$3),12.5-12.5*(B!I111-Params!K$3)/(Params!$B$1-Params!K$3)),"")</f>
        <v/>
      </c>
      <c r="J111" s="2" t="str">
        <f>IF(ISNUMBER(B!J111),IF(B!J111&lt;Params!L$3,12.5+12.5*(B!J111-Params!L$3)/(Params!L$4-Params!L$3),12.5-12.5*(B!J111-Params!L$3)/(Params!$B$1-Params!L$3)),"")</f>
        <v/>
      </c>
      <c r="K111" s="2" t="str">
        <f>IF(ISNUMBER(B!K111),IF(B!K111&lt;Params!M$3,12.5+12.5*(B!K111-Params!M$3)/(Params!M$4-Params!M$3),12.5-12.5*(B!K111-Params!M$3)/(Params!$B$1-Params!M$3)),"")</f>
        <v/>
      </c>
      <c r="L111" s="2">
        <f>IF(ISNUMBER(B!L111),IF(B!L111&lt;Params!N$3,12.5+12.5*(B!L111-Params!N$3)/(Params!N$4-Params!N$3),12.5-12.5*(B!L111-Params!N$3)/(Params!$B$1-Params!N$3)),"")</f>
        <v>1.7316017316017316</v>
      </c>
      <c r="M111" s="2">
        <f>IF(ISNUMBER(B!M111),IF(B!M111&lt;Params!O$3,12.5+12.5*(B!M111-Params!O$3)/(Params!O$4-Params!O$3),12.5-12.5*(B!M111-Params!O$3)/(Params!$B$1-Params!O$3)),"")</f>
        <v>4.4279315960912058</v>
      </c>
      <c r="N111" s="2" t="str">
        <f>IF(ISNUMBER(B!N111),IF(B!N111&lt;Params!P$3,12.5+12.5*(B!N111-Params!P$3)/(Params!P$4-Params!P$3),12.5-12.5*(B!N111-Params!P$3)/(Params!$B$1-Params!P$3)),"")</f>
        <v/>
      </c>
    </row>
    <row r="112" spans="1:14" x14ac:dyDescent="0.25">
      <c r="A112">
        <v>111</v>
      </c>
      <c r="B112" s="1" t="s">
        <v>133</v>
      </c>
      <c r="C112" s="2">
        <f>IF(ISNUMBER(B!C112),IF(B!C112&lt;Params!E$3,12.5+12.5*(B!C112-Params!E$3)/(Params!E$4-Params!E$3),12.5-12.5*(B!C112-Params!E$3)/(Params!$B$1-Params!E$3)),"")</f>
        <v>0.23764258555133111</v>
      </c>
      <c r="D112" s="2" t="str">
        <f>IF(ISNUMBER(B!D112),IF(B!D112&lt;Params!F$3,12.5+12.5*(B!D112-Params!F$3)/(Params!F$4-Params!F$3),12.5-12.5*(B!D112-Params!F$3)/(Params!$B$1-Params!F$3)),"")</f>
        <v/>
      </c>
      <c r="E112" s="2" t="str">
        <f>IF(ISNUMBER(B!E112),IF(B!E112&lt;Params!G$3,12.5+12.5*(B!E112-Params!G$3)/(Params!G$4-Params!G$3),12.5-12.5*(B!E112-Params!G$3)/(Params!$B$1-Params!G$3)),"")</f>
        <v/>
      </c>
      <c r="F112" s="2" t="str">
        <f>IF(ISNUMBER(B!F112),IF(B!F112&lt;Params!H$3,12.5+12.5*(B!F112-Params!H$3)/(Params!H$4-Params!H$3),12.5-12.5*(B!F112-Params!H$3)/(Params!$B$1-Params!H$3)),"")</f>
        <v/>
      </c>
      <c r="G112" s="2" t="str">
        <f>IF(ISNUMBER(B!G112),IF(B!G112&lt;Params!I$3,12.5+12.5*(B!G112-Params!I$3)/(Params!I$4-Params!I$3),12.5-12.5*(B!G112-Params!I$3)/(Params!$B$1-Params!I$3)),"")</f>
        <v/>
      </c>
      <c r="H112" s="2">
        <f>IF(ISNUMBER(B!H112),IF(B!H112&lt;Params!J$3,12.5+12.5*(B!H112-Params!J$3)/(Params!J$4-Params!J$3),12.5-12.5*(B!H112-Params!J$3)/(Params!$B$1-Params!J$3)),"")</f>
        <v>7.5969827586206895</v>
      </c>
      <c r="I112" s="2" t="str">
        <f>IF(ISNUMBER(B!I112),IF(B!I112&lt;Params!K$3,12.5+12.5*(B!I112-Params!K$3)/(Params!K$4-Params!K$3),12.5-12.5*(B!I112-Params!K$3)/(Params!$B$1-Params!K$3)),"")</f>
        <v/>
      </c>
      <c r="J112" s="2">
        <f>IF(ISNUMBER(B!J112),IF(B!J112&lt;Params!L$3,12.5+12.5*(B!J112-Params!L$3)/(Params!L$4-Params!L$3),12.5-12.5*(B!J112-Params!L$3)/(Params!$B$1-Params!L$3)),"")</f>
        <v>3.5517141196978503</v>
      </c>
      <c r="K112" s="2" t="str">
        <f>IF(ISNUMBER(B!K112),IF(B!K112&lt;Params!M$3,12.5+12.5*(B!K112-Params!M$3)/(Params!M$4-Params!M$3),12.5-12.5*(B!K112-Params!M$3)/(Params!$B$1-Params!M$3)),"")</f>
        <v/>
      </c>
      <c r="L112" s="2" t="str">
        <f>IF(ISNUMBER(B!L112),IF(B!L112&lt;Params!N$3,12.5+12.5*(B!L112-Params!N$3)/(Params!N$4-Params!N$3),12.5-12.5*(B!L112-Params!N$3)/(Params!$B$1-Params!N$3)),"")</f>
        <v/>
      </c>
      <c r="M112" s="2" t="str">
        <f>IF(ISNUMBER(B!M112),IF(B!M112&lt;Params!O$3,12.5+12.5*(B!M112-Params!O$3)/(Params!O$4-Params!O$3),12.5-12.5*(B!M112-Params!O$3)/(Params!$B$1-Params!O$3)),"")</f>
        <v/>
      </c>
      <c r="N112" s="2">
        <f>IF(ISNUMBER(B!N112),IF(B!N112&lt;Params!P$3,12.5+12.5*(B!N112-Params!P$3)/(Params!P$4-Params!P$3),12.5-12.5*(B!N112-Params!P$3)/(Params!$B$1-Params!P$3)),"")</f>
        <v>9.8394324122479464</v>
      </c>
    </row>
    <row r="113" spans="1:14" x14ac:dyDescent="0.25">
      <c r="A113">
        <v>112</v>
      </c>
      <c r="B113" s="1" t="s">
        <v>134</v>
      </c>
      <c r="C113" s="2">
        <f>IF(ISNUMBER(B!C113),IF(B!C113&lt;Params!E$3,12.5+12.5*(B!C113-Params!E$3)/(Params!E$4-Params!E$3),12.5-12.5*(B!C113-Params!E$3)/(Params!$B$1-Params!E$3)),"")</f>
        <v>12.971311475409836</v>
      </c>
      <c r="D113" s="2" t="str">
        <f>IF(ISNUMBER(B!D113),IF(B!D113&lt;Params!F$3,12.5+12.5*(B!D113-Params!F$3)/(Params!F$4-Params!F$3),12.5-12.5*(B!D113-Params!F$3)/(Params!$B$1-Params!F$3)),"")</f>
        <v/>
      </c>
      <c r="E113" s="2" t="str">
        <f>IF(ISNUMBER(B!E113),IF(B!E113&lt;Params!G$3,12.5+12.5*(B!E113-Params!G$3)/(Params!G$4-Params!G$3),12.5-12.5*(B!E113-Params!G$3)/(Params!$B$1-Params!G$3)),"")</f>
        <v/>
      </c>
      <c r="F113" s="2" t="str">
        <f>IF(ISNUMBER(B!F113),IF(B!F113&lt;Params!H$3,12.5+12.5*(B!F113-Params!H$3)/(Params!H$4-Params!H$3),12.5-12.5*(B!F113-Params!H$3)/(Params!$B$1-Params!H$3)),"")</f>
        <v/>
      </c>
      <c r="G113" s="2" t="str">
        <f>IF(ISNUMBER(B!G113),IF(B!G113&lt;Params!I$3,12.5+12.5*(B!G113-Params!I$3)/(Params!I$4-Params!I$3),12.5-12.5*(B!G113-Params!I$3)/(Params!$B$1-Params!I$3)),"")</f>
        <v/>
      </c>
      <c r="H113" s="2">
        <f>IF(ISNUMBER(B!H113),IF(B!H113&lt;Params!J$3,12.5+12.5*(B!H113-Params!J$3)/(Params!J$4-Params!J$3),12.5-12.5*(B!H113-Params!J$3)/(Params!$B$1-Params!J$3)),"")</f>
        <v>6.5116995073891628</v>
      </c>
      <c r="I113" s="2" t="str">
        <f>IF(ISNUMBER(B!I113),IF(B!I113&lt;Params!K$3,12.5+12.5*(B!I113-Params!K$3)/(Params!K$4-Params!K$3),12.5-12.5*(B!I113-Params!K$3)/(Params!$B$1-Params!K$3)),"")</f>
        <v/>
      </c>
      <c r="J113" s="2" t="str">
        <f>IF(ISNUMBER(B!J113),IF(B!J113&lt;Params!L$3,12.5+12.5*(B!J113-Params!L$3)/(Params!L$4-Params!L$3),12.5-12.5*(B!J113-Params!L$3)/(Params!$B$1-Params!L$3)),"")</f>
        <v/>
      </c>
      <c r="K113" s="2" t="str">
        <f>IF(ISNUMBER(B!K113),IF(B!K113&lt;Params!M$3,12.5+12.5*(B!K113-Params!M$3)/(Params!M$4-Params!M$3),12.5-12.5*(B!K113-Params!M$3)/(Params!$B$1-Params!M$3)),"")</f>
        <v/>
      </c>
      <c r="L113" s="2" t="str">
        <f>IF(ISNUMBER(B!L113),IF(B!L113&lt;Params!N$3,12.5+12.5*(B!L113-Params!N$3)/(Params!N$4-Params!N$3),12.5-12.5*(B!L113-Params!N$3)/(Params!$B$1-Params!N$3)),"")</f>
        <v/>
      </c>
      <c r="M113" s="2" t="str">
        <f>IF(ISNUMBER(B!M113),IF(B!M113&lt;Params!O$3,12.5+12.5*(B!M113-Params!O$3)/(Params!O$4-Params!O$3),12.5-12.5*(B!M113-Params!O$3)/(Params!$B$1-Params!O$3)),"")</f>
        <v/>
      </c>
      <c r="N113" s="2" t="str">
        <f>IF(ISNUMBER(B!N113),IF(B!N113&lt;Params!P$3,12.5+12.5*(B!N113-Params!P$3)/(Params!P$4-Params!P$3),12.5-12.5*(B!N113-Params!P$3)/(Params!$B$1-Params!P$3)),"")</f>
        <v/>
      </c>
    </row>
    <row r="114" spans="1:14" x14ac:dyDescent="0.25">
      <c r="A114">
        <v>113</v>
      </c>
      <c r="B114" s="1" t="s">
        <v>135</v>
      </c>
      <c r="C114" s="2">
        <f>IF(ISNUMBER(B!C114),IF(B!C114&lt;Params!E$3,12.5+12.5*(B!C114-Params!E$3)/(Params!E$4-Params!E$3),12.5-12.5*(B!C114-Params!E$3)/(Params!$B$1-Params!E$3)),"")</f>
        <v>17.971311475409834</v>
      </c>
      <c r="D114" s="2" t="str">
        <f>IF(ISNUMBER(B!D114),IF(B!D114&lt;Params!F$3,12.5+12.5*(B!D114-Params!F$3)/(Params!F$4-Params!F$3),12.5-12.5*(B!D114-Params!F$3)/(Params!$B$1-Params!F$3)),"")</f>
        <v/>
      </c>
      <c r="E114" s="2" t="str">
        <f>IF(ISNUMBER(B!E114),IF(B!E114&lt;Params!G$3,12.5+12.5*(B!E114-Params!G$3)/(Params!G$4-Params!G$3),12.5-12.5*(B!E114-Params!G$3)/(Params!$B$1-Params!G$3)),"")</f>
        <v/>
      </c>
      <c r="F114" s="2" t="str">
        <f>IF(ISNUMBER(B!F114),IF(B!F114&lt;Params!H$3,12.5+12.5*(B!F114-Params!H$3)/(Params!H$4-Params!H$3),12.5-12.5*(B!F114-Params!H$3)/(Params!$B$1-Params!H$3)),"")</f>
        <v/>
      </c>
      <c r="G114" s="2" t="str">
        <f>IF(ISNUMBER(B!G114),IF(B!G114&lt;Params!I$3,12.5+12.5*(B!G114-Params!I$3)/(Params!I$4-Params!I$3),12.5-12.5*(B!G114-Params!I$3)/(Params!$B$1-Params!I$3)),"")</f>
        <v/>
      </c>
      <c r="H114" s="2">
        <f>IF(ISNUMBER(B!H114),IF(B!H114&lt;Params!J$3,12.5+12.5*(B!H114-Params!J$3)/(Params!J$4-Params!J$3),12.5-12.5*(B!H114-Params!J$3)/(Params!$B$1-Params!J$3)),"")</f>
        <v>0.78509852216748754</v>
      </c>
      <c r="I114" s="2" t="str">
        <f>IF(ISNUMBER(B!I114),IF(B!I114&lt;Params!K$3,12.5+12.5*(B!I114-Params!K$3)/(Params!K$4-Params!K$3),12.5-12.5*(B!I114-Params!K$3)/(Params!$B$1-Params!K$3)),"")</f>
        <v/>
      </c>
      <c r="J114" s="2" t="str">
        <f>IF(ISNUMBER(B!J114),IF(B!J114&lt;Params!L$3,12.5+12.5*(B!J114-Params!L$3)/(Params!L$4-Params!L$3),12.5-12.5*(B!J114-Params!L$3)/(Params!$B$1-Params!L$3)),"")</f>
        <v/>
      </c>
      <c r="K114" s="2" t="str">
        <f>IF(ISNUMBER(B!K114),IF(B!K114&lt;Params!M$3,12.5+12.5*(B!K114-Params!M$3)/(Params!M$4-Params!M$3),12.5-12.5*(B!K114-Params!M$3)/(Params!$B$1-Params!M$3)),"")</f>
        <v/>
      </c>
      <c r="L114" s="2" t="str">
        <f>IF(ISNUMBER(B!L114),IF(B!L114&lt;Params!N$3,12.5+12.5*(B!L114-Params!N$3)/(Params!N$4-Params!N$3),12.5-12.5*(B!L114-Params!N$3)/(Params!$B$1-Params!N$3)),"")</f>
        <v/>
      </c>
      <c r="M114" s="2" t="str">
        <f>IF(ISNUMBER(B!M114),IF(B!M114&lt;Params!O$3,12.5+12.5*(B!M114-Params!O$3)/(Params!O$4-Params!O$3),12.5-12.5*(B!M114-Params!O$3)/(Params!$B$1-Params!O$3)),"")</f>
        <v/>
      </c>
      <c r="N114" s="2" t="str">
        <f>IF(ISNUMBER(B!N114),IF(B!N114&lt;Params!P$3,12.5+12.5*(B!N114-Params!P$3)/(Params!P$4-Params!P$3),12.5-12.5*(B!N114-Params!P$3)/(Params!$B$1-Params!P$3)),"")</f>
        <v/>
      </c>
    </row>
    <row r="115" spans="1:14" x14ac:dyDescent="0.25">
      <c r="A115">
        <v>114</v>
      </c>
      <c r="B115" s="1" t="s">
        <v>136</v>
      </c>
      <c r="C115" s="2">
        <f>IF(ISNUMBER(B!C115),IF(B!C115&lt;Params!E$3,12.5+12.5*(B!C115-Params!E$3)/(Params!E$4-Params!E$3),12.5-12.5*(B!C115-Params!E$3)/(Params!$B$1-Params!E$3)),"")</f>
        <v>5.2688756110809347</v>
      </c>
      <c r="D115" s="2" t="str">
        <f>IF(ISNUMBER(B!D115),IF(B!D115&lt;Params!F$3,12.5+12.5*(B!D115-Params!F$3)/(Params!F$4-Params!F$3),12.5-12.5*(B!D115-Params!F$3)/(Params!$B$1-Params!F$3)),"")</f>
        <v/>
      </c>
      <c r="E115" s="2" t="str">
        <f>IF(ISNUMBER(B!E115),IF(B!E115&lt;Params!G$3,12.5+12.5*(B!E115-Params!G$3)/(Params!G$4-Params!G$3),12.5-12.5*(B!E115-Params!G$3)/(Params!$B$1-Params!G$3)),"")</f>
        <v/>
      </c>
      <c r="F115" s="2" t="str">
        <f>IF(ISNUMBER(B!F115),IF(B!F115&lt;Params!H$3,12.5+12.5*(B!F115-Params!H$3)/(Params!H$4-Params!H$3),12.5-12.5*(B!F115-Params!H$3)/(Params!$B$1-Params!H$3)),"")</f>
        <v/>
      </c>
      <c r="G115" s="2" t="str">
        <f>IF(ISNUMBER(B!G115),IF(B!G115&lt;Params!I$3,12.5+12.5*(B!G115-Params!I$3)/(Params!I$4-Params!I$3),12.5-12.5*(B!G115-Params!I$3)/(Params!$B$1-Params!I$3)),"")</f>
        <v/>
      </c>
      <c r="H115" s="2">
        <f>IF(ISNUMBER(B!H115),IF(B!H115&lt;Params!J$3,12.5+12.5*(B!H115-Params!J$3)/(Params!J$4-Params!J$3),12.5-12.5*(B!H115-Params!J$3)/(Params!$B$1-Params!J$3)),"")</f>
        <v>3.5483374384236459</v>
      </c>
      <c r="I115" s="2" t="str">
        <f>IF(ISNUMBER(B!I115),IF(B!I115&lt;Params!K$3,12.5+12.5*(B!I115-Params!K$3)/(Params!K$4-Params!K$3),12.5-12.5*(B!I115-Params!K$3)/(Params!$B$1-Params!K$3)),"")</f>
        <v/>
      </c>
      <c r="J115" s="2" t="str">
        <f>IF(ISNUMBER(B!J115),IF(B!J115&lt;Params!L$3,12.5+12.5*(B!J115-Params!L$3)/(Params!L$4-Params!L$3),12.5-12.5*(B!J115-Params!L$3)/(Params!$B$1-Params!L$3)),"")</f>
        <v/>
      </c>
      <c r="K115" s="2" t="str">
        <f>IF(ISNUMBER(B!K115),IF(B!K115&lt;Params!M$3,12.5+12.5*(B!K115-Params!M$3)/(Params!M$4-Params!M$3),12.5-12.5*(B!K115-Params!M$3)/(Params!$B$1-Params!M$3)),"")</f>
        <v/>
      </c>
      <c r="L115" s="2" t="str">
        <f>IF(ISNUMBER(B!L115),IF(B!L115&lt;Params!N$3,12.5+12.5*(B!L115-Params!N$3)/(Params!N$4-Params!N$3),12.5-12.5*(B!L115-Params!N$3)/(Params!$B$1-Params!N$3)),"")</f>
        <v/>
      </c>
      <c r="M115" s="2" t="str">
        <f>IF(ISNUMBER(B!M115),IF(B!M115&lt;Params!O$3,12.5+12.5*(B!M115-Params!O$3)/(Params!O$4-Params!O$3),12.5-12.5*(B!M115-Params!O$3)/(Params!$B$1-Params!O$3)),"")</f>
        <v/>
      </c>
      <c r="N115" s="2">
        <f>IF(ISNUMBER(B!N115),IF(B!N115&lt;Params!P$3,12.5+12.5*(B!N115-Params!P$3)/(Params!P$4-Params!P$3),12.5-12.5*(B!N115-Params!P$3)/(Params!$B$1-Params!P$3)),"")</f>
        <v>10.707617625093354</v>
      </c>
    </row>
    <row r="116" spans="1:14" x14ac:dyDescent="0.25">
      <c r="A116">
        <v>115</v>
      </c>
      <c r="B116" s="1" t="s">
        <v>137</v>
      </c>
      <c r="C116" s="2">
        <f>IF(ISNUMBER(B!C116),IF(B!C116&lt;Params!E$3,12.5+12.5*(B!C116-Params!E$3)/(Params!E$4-Params!E$3),12.5-12.5*(B!C116-Params!E$3)/(Params!$B$1-Params!E$3)),"")</f>
        <v>8.6162411732753945</v>
      </c>
      <c r="D116" s="2">
        <f>IF(ISNUMBER(B!D116),IF(B!D116&lt;Params!F$3,12.5+12.5*(B!D116-Params!F$3)/(Params!F$4-Params!F$3),12.5-12.5*(B!D116-Params!F$3)/(Params!$B$1-Params!F$3)),"")</f>
        <v>19.938539407086044</v>
      </c>
      <c r="E116" s="2" t="str">
        <f>IF(ISNUMBER(B!E116),IF(B!E116&lt;Params!G$3,12.5+12.5*(B!E116-Params!G$3)/(Params!G$4-Params!G$3),12.5-12.5*(B!E116-Params!G$3)/(Params!$B$1-Params!G$3)),"")</f>
        <v/>
      </c>
      <c r="F116" s="2" t="str">
        <f>IF(ISNUMBER(B!F116),IF(B!F116&lt;Params!H$3,12.5+12.5*(B!F116-Params!H$3)/(Params!H$4-Params!H$3),12.5-12.5*(B!F116-Params!H$3)/(Params!$B$1-Params!H$3)),"")</f>
        <v/>
      </c>
      <c r="G116" s="2">
        <f>IF(ISNUMBER(B!G116),IF(B!G116&lt;Params!I$3,12.5+12.5*(B!G116-Params!I$3)/(Params!I$4-Params!I$3),12.5-12.5*(B!G116-Params!I$3)/(Params!$B$1-Params!I$3)),"")</f>
        <v>18.072636433512685</v>
      </c>
      <c r="H116" s="2">
        <f>IF(ISNUMBER(B!H116),IF(B!H116&lt;Params!J$3,12.5+12.5*(B!H116-Params!J$3)/(Params!J$4-Params!J$3),12.5-12.5*(B!H116-Params!J$3)/(Params!$B$1-Params!J$3)),"")</f>
        <v>14.238141650422353</v>
      </c>
      <c r="I116" s="2" t="str">
        <f>IF(ISNUMBER(B!I116),IF(B!I116&lt;Params!K$3,12.5+12.5*(B!I116-Params!K$3)/(Params!K$4-Params!K$3),12.5-12.5*(B!I116-Params!K$3)/(Params!$B$1-Params!K$3)),"")</f>
        <v/>
      </c>
      <c r="J116" s="2">
        <f>IF(ISNUMBER(B!J116),IF(B!J116&lt;Params!L$3,12.5+12.5*(B!J116-Params!L$3)/(Params!L$4-Params!L$3),12.5-12.5*(B!J116-Params!L$3)/(Params!$B$1-Params!L$3)),"")</f>
        <v>10.386403253922138</v>
      </c>
      <c r="K116" s="2">
        <f>IF(ISNUMBER(B!K116),IF(B!K116&lt;Params!M$3,12.5+12.5*(B!K116-Params!M$3)/(Params!M$4-Params!M$3),12.5-12.5*(B!K116-Params!M$3)/(Params!$B$1-Params!M$3)),"")</f>
        <v>1.4541832669322705</v>
      </c>
      <c r="L116" s="2">
        <f>IF(ISNUMBER(B!L116),IF(B!L116&lt;Params!N$3,12.5+12.5*(B!L116-Params!N$3)/(Params!N$4-Params!N$3),12.5-12.5*(B!L116-Params!N$3)/(Params!$B$1-Params!N$3)),"")</f>
        <v>19.077568134171909</v>
      </c>
      <c r="M116" s="2" t="str">
        <f>IF(ISNUMBER(B!M116),IF(B!M116&lt;Params!O$3,12.5+12.5*(B!M116-Params!O$3)/(Params!O$4-Params!O$3),12.5-12.5*(B!M116-Params!O$3)/(Params!$B$1-Params!O$3)),"")</f>
        <v/>
      </c>
      <c r="N116" s="2" t="str">
        <f>IF(ISNUMBER(B!N116),IF(B!N116&lt;Params!P$3,12.5+12.5*(B!N116-Params!P$3)/(Params!P$4-Params!P$3),12.5-12.5*(B!N116-Params!P$3)/(Params!$B$1-Params!P$3)),"")</f>
        <v/>
      </c>
    </row>
    <row r="117" spans="1:14" x14ac:dyDescent="0.25">
      <c r="A117">
        <v>116</v>
      </c>
      <c r="B117" s="1" t="s">
        <v>138</v>
      </c>
      <c r="C117" s="2">
        <f>IF(ISNUMBER(B!C117),IF(B!C117&lt;Params!E$3,12.5+12.5*(B!C117-Params!E$3)/(Params!E$4-Params!E$3),12.5-12.5*(B!C117-Params!E$3)/(Params!$B$1-Params!E$3)),"")</f>
        <v>0.17653449212384587</v>
      </c>
      <c r="D117" s="2">
        <f>IF(ISNUMBER(B!D117),IF(B!D117&lt;Params!F$3,12.5+12.5*(B!D117-Params!F$3)/(Params!F$4-Params!F$3),12.5-12.5*(B!D117-Params!F$3)/(Params!$B$1-Params!F$3)),"")</f>
        <v>17.85068691250904</v>
      </c>
      <c r="E117" s="2" t="str">
        <f>IF(ISNUMBER(B!E117),IF(B!E117&lt;Params!G$3,12.5+12.5*(B!E117-Params!G$3)/(Params!G$4-Params!G$3),12.5-12.5*(B!E117-Params!G$3)/(Params!$B$1-Params!G$3)),"")</f>
        <v/>
      </c>
      <c r="F117" s="2" t="str">
        <f>IF(ISNUMBER(B!F117),IF(B!F117&lt;Params!H$3,12.5+12.5*(B!F117-Params!H$3)/(Params!H$4-Params!H$3),12.5-12.5*(B!F117-Params!H$3)/(Params!$B$1-Params!H$3)),"")</f>
        <v/>
      </c>
      <c r="G117" s="2" t="str">
        <f>IF(ISNUMBER(B!G117),IF(B!G117&lt;Params!I$3,12.5+12.5*(B!G117-Params!I$3)/(Params!I$4-Params!I$3),12.5-12.5*(B!G117-Params!I$3)/(Params!$B$1-Params!I$3)),"")</f>
        <v/>
      </c>
      <c r="H117" s="2" t="str">
        <f>IF(ISNUMBER(B!H117),IF(B!H117&lt;Params!J$3,12.5+12.5*(B!H117-Params!J$3)/(Params!J$4-Params!J$3),12.5-12.5*(B!H117-Params!J$3)/(Params!$B$1-Params!J$3)),"")</f>
        <v/>
      </c>
      <c r="I117" s="2" t="str">
        <f>IF(ISNUMBER(B!I117),IF(B!I117&lt;Params!K$3,12.5+12.5*(B!I117-Params!K$3)/(Params!K$4-Params!K$3),12.5-12.5*(B!I117-Params!K$3)/(Params!$B$1-Params!K$3)),"")</f>
        <v/>
      </c>
      <c r="J117" s="2" t="str">
        <f>IF(ISNUMBER(B!J117),IF(B!J117&lt;Params!L$3,12.5+12.5*(B!J117-Params!L$3)/(Params!L$4-Params!L$3),12.5-12.5*(B!J117-Params!L$3)/(Params!$B$1-Params!L$3)),"")</f>
        <v/>
      </c>
      <c r="K117" s="2" t="str">
        <f>IF(ISNUMBER(B!K117),IF(B!K117&lt;Params!M$3,12.5+12.5*(B!K117-Params!M$3)/(Params!M$4-Params!M$3),12.5-12.5*(B!K117-Params!M$3)/(Params!$B$1-Params!M$3)),"")</f>
        <v/>
      </c>
      <c r="L117" s="2" t="str">
        <f>IF(ISNUMBER(B!L117),IF(B!L117&lt;Params!N$3,12.5+12.5*(B!L117-Params!N$3)/(Params!N$4-Params!N$3),12.5-12.5*(B!L117-Params!N$3)/(Params!$B$1-Params!N$3)),"")</f>
        <v/>
      </c>
      <c r="M117" s="2" t="str">
        <f>IF(ISNUMBER(B!M117),IF(B!M117&lt;Params!O$3,12.5+12.5*(B!M117-Params!O$3)/(Params!O$4-Params!O$3),12.5-12.5*(B!M117-Params!O$3)/(Params!$B$1-Params!O$3)),"")</f>
        <v/>
      </c>
      <c r="N117" s="2" t="str">
        <f>IF(ISNUMBER(B!N117),IF(B!N117&lt;Params!P$3,12.5+12.5*(B!N117-Params!P$3)/(Params!P$4-Params!P$3),12.5-12.5*(B!N117-Params!P$3)/(Params!$B$1-Params!P$3)),"")</f>
        <v/>
      </c>
    </row>
    <row r="118" spans="1:14" x14ac:dyDescent="0.25">
      <c r="A118">
        <v>117</v>
      </c>
      <c r="B118" s="1" t="s">
        <v>139</v>
      </c>
      <c r="C118" s="2">
        <f>IF(ISNUMBER(B!C118),IF(B!C118&lt;Params!E$3,12.5+12.5*(B!C118-Params!E$3)/(Params!E$4-Params!E$3),12.5-12.5*(B!C118-Params!E$3)/(Params!$B$1-Params!E$3)),"")</f>
        <v>7.6181423139598046</v>
      </c>
      <c r="D118" s="2">
        <f>IF(ISNUMBER(B!D118),IF(B!D118&lt;Params!F$3,12.5+12.5*(B!D118-Params!F$3)/(Params!F$4-Params!F$3),12.5-12.5*(B!D118-Params!F$3)/(Params!$B$1-Params!F$3)),"")</f>
        <v>8.4378733572281952</v>
      </c>
      <c r="E118" s="2" t="str">
        <f>IF(ISNUMBER(B!E118),IF(B!E118&lt;Params!G$3,12.5+12.5*(B!E118-Params!G$3)/(Params!G$4-Params!G$3),12.5-12.5*(B!E118-Params!G$3)/(Params!$B$1-Params!G$3)),"")</f>
        <v/>
      </c>
      <c r="F118" s="2" t="str">
        <f>IF(ISNUMBER(B!F118),IF(B!F118&lt;Params!H$3,12.5+12.5*(B!F118-Params!H$3)/(Params!H$4-Params!H$3),12.5-12.5*(B!F118-Params!H$3)/(Params!$B$1-Params!H$3)),"")</f>
        <v/>
      </c>
      <c r="G118" s="2" t="str">
        <f>IF(ISNUMBER(B!G118),IF(B!G118&lt;Params!I$3,12.5+12.5*(B!G118-Params!I$3)/(Params!I$4-Params!I$3),12.5-12.5*(B!G118-Params!I$3)/(Params!$B$1-Params!I$3)),"")</f>
        <v/>
      </c>
      <c r="H118" s="2">
        <f>IF(ISNUMBER(B!H118),IF(B!H118&lt;Params!J$3,12.5+12.5*(B!H118-Params!J$3)/(Params!J$4-Params!J$3),12.5-12.5*(B!H118-Params!J$3)/(Params!$B$1-Params!J$3)),"")</f>
        <v>3.8331280788177349</v>
      </c>
      <c r="I118" s="2" t="str">
        <f>IF(ISNUMBER(B!I118),IF(B!I118&lt;Params!K$3,12.5+12.5*(B!I118-Params!K$3)/(Params!K$4-Params!K$3),12.5-12.5*(B!I118-Params!K$3)/(Params!$B$1-Params!K$3)),"")</f>
        <v/>
      </c>
      <c r="J118" s="2" t="str">
        <f>IF(ISNUMBER(B!J118),IF(B!J118&lt;Params!L$3,12.5+12.5*(B!J118-Params!L$3)/(Params!L$4-Params!L$3),12.5-12.5*(B!J118-Params!L$3)/(Params!$B$1-Params!L$3)),"")</f>
        <v/>
      </c>
      <c r="K118" s="2" t="str">
        <f>IF(ISNUMBER(B!K118),IF(B!K118&lt;Params!M$3,12.5+12.5*(B!K118-Params!M$3)/(Params!M$4-Params!M$3),12.5-12.5*(B!K118-Params!M$3)/(Params!$B$1-Params!M$3)),"")</f>
        <v/>
      </c>
      <c r="L118" s="2" t="str">
        <f>IF(ISNUMBER(B!L118),IF(B!L118&lt;Params!N$3,12.5+12.5*(B!L118-Params!N$3)/(Params!N$4-Params!N$3),12.5-12.5*(B!L118-Params!N$3)/(Params!$B$1-Params!N$3)),"")</f>
        <v/>
      </c>
      <c r="M118" s="2" t="str">
        <f>IF(ISNUMBER(B!M118),IF(B!M118&lt;Params!O$3,12.5+12.5*(B!M118-Params!O$3)/(Params!O$4-Params!O$3),12.5-12.5*(B!M118-Params!O$3)/(Params!$B$1-Params!O$3)),"")</f>
        <v/>
      </c>
      <c r="N118" s="2" t="str">
        <f>IF(ISNUMBER(B!N118),IF(B!N118&lt;Params!P$3,12.5+12.5*(B!N118-Params!P$3)/(Params!P$4-Params!P$3),12.5-12.5*(B!N118-Params!P$3)/(Params!$B$1-Params!P$3)),"")</f>
        <v/>
      </c>
    </row>
    <row r="119" spans="1:14" x14ac:dyDescent="0.25">
      <c r="A119">
        <v>118</v>
      </c>
      <c r="B119" s="1" t="s">
        <v>140</v>
      </c>
      <c r="C119" s="2">
        <f>IF(ISNUMBER(B!C119),IF(B!C119&lt;Params!E$3,12.5+12.5*(B!C119-Params!E$3)/(Params!E$4-Params!E$3),12.5-12.5*(B!C119-Params!E$3)/(Params!$B$1-Params!E$3)),"")</f>
        <v>6.5521455730581204</v>
      </c>
      <c r="D119" s="2" t="str">
        <f>IF(ISNUMBER(B!D119),IF(B!D119&lt;Params!F$3,12.5+12.5*(B!D119-Params!F$3)/(Params!F$4-Params!F$3),12.5-12.5*(B!D119-Params!F$3)/(Params!$B$1-Params!F$3)),"")</f>
        <v/>
      </c>
      <c r="E119" s="2" t="str">
        <f>IF(ISNUMBER(B!E119),IF(B!E119&lt;Params!G$3,12.5+12.5*(B!E119-Params!G$3)/(Params!G$4-Params!G$3),12.5-12.5*(B!E119-Params!G$3)/(Params!$B$1-Params!G$3)),"")</f>
        <v/>
      </c>
      <c r="F119" s="2" t="str">
        <f>IF(ISNUMBER(B!F119),IF(B!F119&lt;Params!H$3,12.5+12.5*(B!F119-Params!H$3)/(Params!H$4-Params!H$3),12.5-12.5*(B!F119-Params!H$3)/(Params!$B$1-Params!H$3)),"")</f>
        <v/>
      </c>
      <c r="G119" s="2">
        <f>IF(ISNUMBER(B!G119),IF(B!G119&lt;Params!I$3,12.5+12.5*(B!G119-Params!I$3)/(Params!I$4-Params!I$3),12.5-12.5*(B!G119-Params!I$3)/(Params!$B$1-Params!I$3)),"")</f>
        <v>10.416666666666666</v>
      </c>
      <c r="H119" s="2" t="str">
        <f>IF(ISNUMBER(B!H119),IF(B!H119&lt;Params!J$3,12.5+12.5*(B!H119-Params!J$3)/(Params!J$4-Params!J$3),12.5-12.5*(B!H119-Params!J$3)/(Params!$B$1-Params!J$3)),"")</f>
        <v/>
      </c>
      <c r="I119" s="2" t="str">
        <f>IF(ISNUMBER(B!I119),IF(B!I119&lt;Params!K$3,12.5+12.5*(B!I119-Params!K$3)/(Params!K$4-Params!K$3),12.5-12.5*(B!I119-Params!K$3)/(Params!$B$1-Params!K$3)),"")</f>
        <v/>
      </c>
      <c r="J119" s="2">
        <f>IF(ISNUMBER(B!J119),IF(B!J119&lt;Params!L$3,12.5+12.5*(B!J119-Params!L$3)/(Params!L$4-Params!L$3),12.5-12.5*(B!J119-Params!L$3)/(Params!$B$1-Params!L$3)),"")</f>
        <v>1.3364323067983737</v>
      </c>
      <c r="K119" s="2" t="str">
        <f>IF(ISNUMBER(B!K119),IF(B!K119&lt;Params!M$3,12.5+12.5*(B!K119-Params!M$3)/(Params!M$4-Params!M$3),12.5-12.5*(B!K119-Params!M$3)/(Params!$B$1-Params!M$3)),"")</f>
        <v/>
      </c>
      <c r="L119" s="2" t="str">
        <f>IF(ISNUMBER(B!L119),IF(B!L119&lt;Params!N$3,12.5+12.5*(B!L119-Params!N$3)/(Params!N$4-Params!N$3),12.5-12.5*(B!L119-Params!N$3)/(Params!$B$1-Params!N$3)),"")</f>
        <v/>
      </c>
      <c r="M119" s="2" t="str">
        <f>IF(ISNUMBER(B!M119),IF(B!M119&lt;Params!O$3,12.5+12.5*(B!M119-Params!O$3)/(Params!O$4-Params!O$3),12.5-12.5*(B!M119-Params!O$3)/(Params!$B$1-Params!O$3)),"")</f>
        <v/>
      </c>
      <c r="N119" s="2" t="str">
        <f>IF(ISNUMBER(B!N119),IF(B!N119&lt;Params!P$3,12.5+12.5*(B!N119-Params!P$3)/(Params!P$4-Params!P$3),12.5-12.5*(B!N119-Params!P$3)/(Params!$B$1-Params!P$3)),"")</f>
        <v/>
      </c>
    </row>
    <row r="120" spans="1:14" x14ac:dyDescent="0.25">
      <c r="A120">
        <v>119</v>
      </c>
      <c r="B120" s="1" t="s">
        <v>141</v>
      </c>
      <c r="C120" s="2" t="str">
        <f>IF(ISNUMBER(B!C120),IF(B!C120&lt;Params!E$3,12.5+12.5*(B!C120-Params!E$3)/(Params!E$4-Params!E$3),12.5-12.5*(B!C120-Params!E$3)/(Params!$B$1-Params!E$3)),"")</f>
        <v/>
      </c>
      <c r="D120" s="2">
        <f>IF(ISNUMBER(B!D120),IF(B!D120&lt;Params!F$3,12.5+12.5*(B!D120-Params!F$3)/(Params!F$4-Params!F$3),12.5-12.5*(B!D120-Params!F$3)/(Params!$B$1-Params!F$3)),"")</f>
        <v>8.3781362007168454</v>
      </c>
      <c r="E120" s="2" t="str">
        <f>IF(ISNUMBER(B!E120),IF(B!E120&lt;Params!G$3,12.5+12.5*(B!E120-Params!G$3)/(Params!G$4-Params!G$3),12.5-12.5*(B!E120-Params!G$3)/(Params!$B$1-Params!G$3)),"")</f>
        <v/>
      </c>
      <c r="F120" s="2" t="str">
        <f>IF(ISNUMBER(B!F120),IF(B!F120&lt;Params!H$3,12.5+12.5*(B!F120-Params!H$3)/(Params!H$4-Params!H$3),12.5-12.5*(B!F120-Params!H$3)/(Params!$B$1-Params!H$3)),"")</f>
        <v/>
      </c>
      <c r="G120" s="2">
        <f>IF(ISNUMBER(B!G120),IF(B!G120&lt;Params!I$3,12.5+12.5*(B!G120-Params!I$3)/(Params!I$4-Params!I$3),12.5-12.5*(B!G120-Params!I$3)/(Params!$B$1-Params!I$3)),"")</f>
        <v>5.7140387275242048</v>
      </c>
      <c r="H120" s="2">
        <f>IF(ISNUMBER(B!H120),IF(B!H120&lt;Params!J$3,12.5+12.5*(B!H120-Params!J$3)/(Params!J$4-Params!J$3),12.5-12.5*(B!H120-Params!J$3)/(Params!$B$1-Params!J$3)),"")</f>
        <v>1.9242610837438416</v>
      </c>
      <c r="I120" s="2" t="str">
        <f>IF(ISNUMBER(B!I120),IF(B!I120&lt;Params!K$3,12.5+12.5*(B!I120-Params!K$3)/(Params!K$4-Params!K$3),12.5-12.5*(B!I120-Params!K$3)/(Params!$B$1-Params!K$3)),"")</f>
        <v/>
      </c>
      <c r="J120" s="2">
        <f>IF(ISNUMBER(B!J120),IF(B!J120&lt;Params!L$3,12.5+12.5*(B!J120-Params!L$3)/(Params!L$4-Params!L$3),12.5-12.5*(B!J120-Params!L$3)/(Params!$B$1-Params!L$3)),"")</f>
        <v>1.8811737361998837</v>
      </c>
      <c r="K120" s="2" t="str">
        <f>IF(ISNUMBER(B!K120),IF(B!K120&lt;Params!M$3,12.5+12.5*(B!K120-Params!M$3)/(Params!M$4-Params!M$3),12.5-12.5*(B!K120-Params!M$3)/(Params!$B$1-Params!M$3)),"")</f>
        <v/>
      </c>
      <c r="L120" s="2" t="str">
        <f>IF(ISNUMBER(B!L120),IF(B!L120&lt;Params!N$3,12.5+12.5*(B!L120-Params!N$3)/(Params!N$4-Params!N$3),12.5-12.5*(B!L120-Params!N$3)/(Params!$B$1-Params!N$3)),"")</f>
        <v/>
      </c>
      <c r="M120" s="2" t="str">
        <f>IF(ISNUMBER(B!M120),IF(B!M120&lt;Params!O$3,12.5+12.5*(B!M120-Params!O$3)/(Params!O$4-Params!O$3),12.5-12.5*(B!M120-Params!O$3)/(Params!$B$1-Params!O$3)),"")</f>
        <v/>
      </c>
      <c r="N120" s="2" t="str">
        <f>IF(ISNUMBER(B!N120),IF(B!N120&lt;Params!P$3,12.5+12.5*(B!N120-Params!P$3)/(Params!P$4-Params!P$3),12.5-12.5*(B!N120-Params!P$3)/(Params!$B$1-Params!P$3)),"")</f>
        <v/>
      </c>
    </row>
    <row r="121" spans="1:14" x14ac:dyDescent="0.25">
      <c r="A121">
        <v>120</v>
      </c>
      <c r="B121" s="1" t="s">
        <v>142</v>
      </c>
      <c r="C121" s="2">
        <f>IF(ISNUMBER(B!C121),IF(B!C121&lt;Params!E$3,12.5+12.5*(B!C121-Params!E$3)/(Params!E$4-Params!E$3),12.5-12.5*(B!C121-Params!E$3)/(Params!$B$1-Params!E$3)),"")</f>
        <v>9.6414991852254204</v>
      </c>
      <c r="D121" s="2" t="str">
        <f>IF(ISNUMBER(B!D121),IF(B!D121&lt;Params!F$3,12.5+12.5*(B!D121-Params!F$3)/(Params!F$4-Params!F$3),12.5-12.5*(B!D121-Params!F$3)/(Params!$B$1-Params!F$3)),"")</f>
        <v/>
      </c>
      <c r="E121" s="2" t="str">
        <f>IF(ISNUMBER(B!E121),IF(B!E121&lt;Params!G$3,12.5+12.5*(B!E121-Params!G$3)/(Params!G$4-Params!G$3),12.5-12.5*(B!E121-Params!G$3)/(Params!$B$1-Params!G$3)),"")</f>
        <v/>
      </c>
      <c r="F121" s="2" t="str">
        <f>IF(ISNUMBER(B!F121),IF(B!F121&lt;Params!H$3,12.5+12.5*(B!F121-Params!H$3)/(Params!H$4-Params!H$3),12.5-12.5*(B!F121-Params!H$3)/(Params!$B$1-Params!H$3)),"")</f>
        <v/>
      </c>
      <c r="G121" s="2" t="str">
        <f>IF(ISNUMBER(B!G121),IF(B!G121&lt;Params!I$3,12.5+12.5*(B!G121-Params!I$3)/(Params!I$4-Params!I$3),12.5-12.5*(B!G121-Params!I$3)/(Params!$B$1-Params!I$3)),"")</f>
        <v/>
      </c>
      <c r="H121" s="2" t="str">
        <f>IF(ISNUMBER(B!H121),IF(B!H121&lt;Params!J$3,12.5+12.5*(B!H121-Params!J$3)/(Params!J$4-Params!J$3),12.5-12.5*(B!H121-Params!J$3)/(Params!$B$1-Params!J$3)),"")</f>
        <v/>
      </c>
      <c r="I121" s="2" t="str">
        <f>IF(ISNUMBER(B!I121),IF(B!I121&lt;Params!K$3,12.5+12.5*(B!I121-Params!K$3)/(Params!K$4-Params!K$3),12.5-12.5*(B!I121-Params!K$3)/(Params!$B$1-Params!K$3)),"")</f>
        <v/>
      </c>
      <c r="J121" s="2" t="str">
        <f>IF(ISNUMBER(B!J121),IF(B!J121&lt;Params!L$3,12.5+12.5*(B!J121-Params!L$3)/(Params!L$4-Params!L$3),12.5-12.5*(B!J121-Params!L$3)/(Params!$B$1-Params!L$3)),"")</f>
        <v/>
      </c>
      <c r="K121" s="2" t="str">
        <f>IF(ISNUMBER(B!K121),IF(B!K121&lt;Params!M$3,12.5+12.5*(B!K121-Params!M$3)/(Params!M$4-Params!M$3),12.5-12.5*(B!K121-Params!M$3)/(Params!$B$1-Params!M$3)),"")</f>
        <v/>
      </c>
      <c r="L121" s="2" t="str">
        <f>IF(ISNUMBER(B!L121),IF(B!L121&lt;Params!N$3,12.5+12.5*(B!L121-Params!N$3)/(Params!N$4-Params!N$3),12.5-12.5*(B!L121-Params!N$3)/(Params!$B$1-Params!N$3)),"")</f>
        <v/>
      </c>
      <c r="M121" s="2" t="str">
        <f>IF(ISNUMBER(B!M121),IF(B!M121&lt;Params!O$3,12.5+12.5*(B!M121-Params!O$3)/(Params!O$4-Params!O$3),12.5-12.5*(B!M121-Params!O$3)/(Params!$B$1-Params!O$3)),"")</f>
        <v/>
      </c>
      <c r="N121" s="2">
        <f>IF(ISNUMBER(B!N121),IF(B!N121&lt;Params!P$3,12.5+12.5*(B!N121-Params!P$3)/(Params!P$4-Params!P$3),12.5-12.5*(B!N121-Params!P$3)/(Params!$B$1-Params!P$3)),"")</f>
        <v>7.2255414488424199</v>
      </c>
    </row>
    <row r="122" spans="1:14" x14ac:dyDescent="0.25">
      <c r="A122">
        <v>121</v>
      </c>
      <c r="B122" s="1" t="s">
        <v>143</v>
      </c>
      <c r="C122" s="2" t="str">
        <f>IF(ISNUMBER(B!C122),IF(B!C122&lt;Params!E$3,12.5+12.5*(B!C122-Params!E$3)/(Params!E$4-Params!E$3),12.5-12.5*(B!C122-Params!E$3)/(Params!$B$1-Params!E$3)),"")</f>
        <v/>
      </c>
      <c r="D122" s="2">
        <f>IF(ISNUMBER(B!D122),IF(B!D122&lt;Params!F$3,12.5+12.5*(B!D122-Params!F$3)/(Params!F$4-Params!F$3),12.5-12.5*(B!D122-Params!F$3)/(Params!$B$1-Params!F$3)),"")</f>
        <v>9.1397849462365599</v>
      </c>
      <c r="E122" s="2" t="str">
        <f>IF(ISNUMBER(B!E122),IF(B!E122&lt;Params!G$3,12.5+12.5*(B!E122-Params!G$3)/(Params!G$4-Params!G$3),12.5-12.5*(B!E122-Params!G$3)/(Params!$B$1-Params!G$3)),"")</f>
        <v/>
      </c>
      <c r="F122" s="2" t="str">
        <f>IF(ISNUMBER(B!F122),IF(B!F122&lt;Params!H$3,12.5+12.5*(B!F122-Params!H$3)/(Params!H$4-Params!H$3),12.5-12.5*(B!F122-Params!H$3)/(Params!$B$1-Params!H$3)),"")</f>
        <v/>
      </c>
      <c r="G122" s="2" t="str">
        <f>IF(ISNUMBER(B!G122),IF(B!G122&lt;Params!I$3,12.5+12.5*(B!G122-Params!I$3)/(Params!I$4-Params!I$3),12.5-12.5*(B!G122-Params!I$3)/(Params!$B$1-Params!I$3)),"")</f>
        <v/>
      </c>
      <c r="H122" s="2">
        <f>IF(ISNUMBER(B!H122),IF(B!H122&lt;Params!J$3,12.5+12.5*(B!H122-Params!J$3)/(Params!J$4-Params!J$3),12.5-12.5*(B!H122-Params!J$3)/(Params!$B$1-Params!J$3)),"")</f>
        <v>6.396243842364532</v>
      </c>
      <c r="I122" s="2" t="str">
        <f>IF(ISNUMBER(B!I122),IF(B!I122&lt;Params!K$3,12.5+12.5*(B!I122-Params!K$3)/(Params!K$4-Params!K$3),12.5-12.5*(B!I122-Params!K$3)/(Params!$B$1-Params!K$3)),"")</f>
        <v/>
      </c>
      <c r="J122" s="2" t="str">
        <f>IF(ISNUMBER(B!J122),IF(B!J122&lt;Params!L$3,12.5+12.5*(B!J122-Params!L$3)/(Params!L$4-Params!L$3),12.5-12.5*(B!J122-Params!L$3)/(Params!$B$1-Params!L$3)),"")</f>
        <v/>
      </c>
      <c r="K122" s="2" t="str">
        <f>IF(ISNUMBER(B!K122),IF(B!K122&lt;Params!M$3,12.5+12.5*(B!K122-Params!M$3)/(Params!M$4-Params!M$3),12.5-12.5*(B!K122-Params!M$3)/(Params!$B$1-Params!M$3)),"")</f>
        <v/>
      </c>
      <c r="L122" s="2" t="str">
        <f>IF(ISNUMBER(B!L122),IF(B!L122&lt;Params!N$3,12.5+12.5*(B!L122-Params!N$3)/(Params!N$4-Params!N$3),12.5-12.5*(B!L122-Params!N$3)/(Params!$B$1-Params!N$3)),"")</f>
        <v/>
      </c>
      <c r="M122" s="2" t="str">
        <f>IF(ISNUMBER(B!M122),IF(B!M122&lt;Params!O$3,12.5+12.5*(B!M122-Params!O$3)/(Params!O$4-Params!O$3),12.5-12.5*(B!M122-Params!O$3)/(Params!$B$1-Params!O$3)),"")</f>
        <v/>
      </c>
      <c r="N122" s="2">
        <f>IF(ISNUMBER(B!N122),IF(B!N122&lt;Params!P$3,12.5+12.5*(B!N122-Params!P$3)/(Params!P$4-Params!P$3),12.5-12.5*(B!N122-Params!P$3)/(Params!$B$1-Params!P$3)),"")</f>
        <v>1.6710231516056755</v>
      </c>
    </row>
    <row r="123" spans="1:14" x14ac:dyDescent="0.25">
      <c r="A123">
        <v>122</v>
      </c>
      <c r="B123" s="1" t="s">
        <v>144</v>
      </c>
      <c r="C123" s="2">
        <f>IF(ISNUMBER(B!C123),IF(B!C123&lt;Params!E$3,12.5+12.5*(B!C123-Params!E$3)/(Params!E$4-Params!E$3),12.5-12.5*(B!C123-Params!E$3)/(Params!$B$1-Params!E$3)),"")</f>
        <v>13.534836065573771</v>
      </c>
      <c r="D123" s="2" t="str">
        <f>IF(ISNUMBER(B!D123),IF(B!D123&lt;Params!F$3,12.5+12.5*(B!D123-Params!F$3)/(Params!F$4-Params!F$3),12.5-12.5*(B!D123-Params!F$3)/(Params!$B$1-Params!F$3)),"")</f>
        <v/>
      </c>
      <c r="E123" s="2" t="str">
        <f>IF(ISNUMBER(B!E123),IF(B!E123&lt;Params!G$3,12.5+12.5*(B!E123-Params!G$3)/(Params!G$4-Params!G$3),12.5-12.5*(B!E123-Params!G$3)/(Params!$B$1-Params!G$3)),"")</f>
        <v/>
      </c>
      <c r="F123" s="2" t="str">
        <f>IF(ISNUMBER(B!F123),IF(B!F123&lt;Params!H$3,12.5+12.5*(B!F123-Params!H$3)/(Params!H$4-Params!H$3),12.5-12.5*(B!F123-Params!H$3)/(Params!$B$1-Params!H$3)),"")</f>
        <v/>
      </c>
      <c r="G123" s="2" t="str">
        <f>IF(ISNUMBER(B!G123),IF(B!G123&lt;Params!I$3,12.5+12.5*(B!G123-Params!I$3)/(Params!I$4-Params!I$3),12.5-12.5*(B!G123-Params!I$3)/(Params!$B$1-Params!I$3)),"")</f>
        <v/>
      </c>
      <c r="H123" s="2" t="str">
        <f>IF(ISNUMBER(B!H123),IF(B!H123&lt;Params!J$3,12.5+12.5*(B!H123-Params!J$3)/(Params!J$4-Params!J$3),12.5-12.5*(B!H123-Params!J$3)/(Params!$B$1-Params!J$3)),"")</f>
        <v/>
      </c>
      <c r="I123" s="2" t="str">
        <f>IF(ISNUMBER(B!I123),IF(B!I123&lt;Params!K$3,12.5+12.5*(B!I123-Params!K$3)/(Params!K$4-Params!K$3),12.5-12.5*(B!I123-Params!K$3)/(Params!$B$1-Params!K$3)),"")</f>
        <v/>
      </c>
      <c r="J123" s="2" t="str">
        <f>IF(ISNUMBER(B!J123),IF(B!J123&lt;Params!L$3,12.5+12.5*(B!J123-Params!L$3)/(Params!L$4-Params!L$3),12.5-12.5*(B!J123-Params!L$3)/(Params!$B$1-Params!L$3)),"")</f>
        <v/>
      </c>
      <c r="K123" s="2">
        <f>IF(ISNUMBER(B!K123),IF(B!K123&lt;Params!M$3,12.5+12.5*(B!K123-Params!M$3)/(Params!M$4-Params!M$3),12.5-12.5*(B!K123-Params!M$3)/(Params!$B$1-Params!M$3)),"")</f>
        <v>1.025896414342629</v>
      </c>
      <c r="L123" s="2" t="str">
        <f>IF(ISNUMBER(B!L123),IF(B!L123&lt;Params!N$3,12.5+12.5*(B!L123-Params!N$3)/(Params!N$4-Params!N$3),12.5-12.5*(B!L123-Params!N$3)/(Params!$B$1-Params!N$3)),"")</f>
        <v/>
      </c>
      <c r="M123" s="2" t="str">
        <f>IF(ISNUMBER(B!M123),IF(B!M123&lt;Params!O$3,12.5+12.5*(B!M123-Params!O$3)/(Params!O$4-Params!O$3),12.5-12.5*(B!M123-Params!O$3)/(Params!$B$1-Params!O$3)),"")</f>
        <v/>
      </c>
      <c r="N123" s="2" t="str">
        <f>IF(ISNUMBER(B!N123),IF(B!N123&lt;Params!P$3,12.5+12.5*(B!N123-Params!P$3)/(Params!P$4-Params!P$3),12.5-12.5*(B!N123-Params!P$3)/(Params!$B$1-Params!P$3)),"")</f>
        <v/>
      </c>
    </row>
    <row r="124" spans="1:14" x14ac:dyDescent="0.25">
      <c r="A124">
        <v>123</v>
      </c>
      <c r="B124" s="1" t="s">
        <v>145</v>
      </c>
      <c r="C124" s="2" t="str">
        <f>IF(ISNUMBER(B!C124),IF(B!C124&lt;Params!E$3,12.5+12.5*(B!C124-Params!E$3)/(Params!E$4-Params!E$3),12.5-12.5*(B!C124-Params!E$3)/(Params!$B$1-Params!E$3)),"")</f>
        <v/>
      </c>
      <c r="D124" s="2" t="str">
        <f>IF(ISNUMBER(B!D124),IF(B!D124&lt;Params!F$3,12.5+12.5*(B!D124-Params!F$3)/(Params!F$4-Params!F$3),12.5-12.5*(B!D124-Params!F$3)/(Params!$B$1-Params!F$3)),"")</f>
        <v/>
      </c>
      <c r="E124" s="2" t="str">
        <f>IF(ISNUMBER(B!E124),IF(B!E124&lt;Params!G$3,12.5+12.5*(B!E124-Params!G$3)/(Params!G$4-Params!G$3),12.5-12.5*(B!E124-Params!G$3)/(Params!$B$1-Params!G$3)),"")</f>
        <v/>
      </c>
      <c r="F124" s="2" t="str">
        <f>IF(ISNUMBER(B!F124),IF(B!F124&lt;Params!H$3,12.5+12.5*(B!F124-Params!H$3)/(Params!H$4-Params!H$3),12.5-12.5*(B!F124-Params!H$3)/(Params!$B$1-Params!H$3)),"")</f>
        <v/>
      </c>
      <c r="G124" s="2">
        <f>IF(ISNUMBER(B!G124),IF(B!G124&lt;Params!I$3,12.5+12.5*(B!G124-Params!I$3)/(Params!I$4-Params!I$3),12.5-12.5*(B!G124-Params!I$3)/(Params!$B$1-Params!I$3)),"")</f>
        <v>10.286998616874136</v>
      </c>
      <c r="H124" s="2" t="str">
        <f>IF(ISNUMBER(B!H124),IF(B!H124&lt;Params!J$3,12.5+12.5*(B!H124-Params!J$3)/(Params!J$4-Params!J$3),12.5-12.5*(B!H124-Params!J$3)/(Params!$B$1-Params!J$3)),"")</f>
        <v/>
      </c>
      <c r="I124" s="2" t="str">
        <f>IF(ISNUMBER(B!I124),IF(B!I124&lt;Params!K$3,12.5+12.5*(B!I124-Params!K$3)/(Params!K$4-Params!K$3),12.5-12.5*(B!I124-Params!K$3)/(Params!$B$1-Params!K$3)),"")</f>
        <v/>
      </c>
      <c r="J124" s="2">
        <f>IF(ISNUMBER(B!J124),IF(B!J124&lt;Params!L$3,12.5+12.5*(B!J124-Params!L$3)/(Params!L$4-Params!L$3),12.5-12.5*(B!J124-Params!L$3)/(Params!$B$1-Params!L$3)),"")</f>
        <v>5.8904706565950029</v>
      </c>
      <c r="K124" s="2" t="str">
        <f>IF(ISNUMBER(B!K124),IF(B!K124&lt;Params!M$3,12.5+12.5*(B!K124-Params!M$3)/(Params!M$4-Params!M$3),12.5-12.5*(B!K124-Params!M$3)/(Params!$B$1-Params!M$3)),"")</f>
        <v/>
      </c>
      <c r="L124" s="2" t="str">
        <f>IF(ISNUMBER(B!L124),IF(B!L124&lt;Params!N$3,12.5+12.5*(B!L124-Params!N$3)/(Params!N$4-Params!N$3),12.5-12.5*(B!L124-Params!N$3)/(Params!$B$1-Params!N$3)),"")</f>
        <v/>
      </c>
      <c r="M124" s="2" t="str">
        <f>IF(ISNUMBER(B!M124),IF(B!M124&lt;Params!O$3,12.5+12.5*(B!M124-Params!O$3)/(Params!O$4-Params!O$3),12.5-12.5*(B!M124-Params!O$3)/(Params!$B$1-Params!O$3)),"")</f>
        <v/>
      </c>
      <c r="N124" s="2" t="str">
        <f>IF(ISNUMBER(B!N124),IF(B!N124&lt;Params!P$3,12.5+12.5*(B!N124-Params!P$3)/(Params!P$4-Params!P$3),12.5-12.5*(B!N124-Params!P$3)/(Params!$B$1-Params!P$3)),"")</f>
        <v/>
      </c>
    </row>
    <row r="125" spans="1:14" x14ac:dyDescent="0.25">
      <c r="A125">
        <v>124</v>
      </c>
      <c r="B125" s="1" t="s">
        <v>146</v>
      </c>
      <c r="C125" s="2">
        <f>IF(ISNUMBER(B!C125),IF(B!C125&lt;Params!E$3,12.5+12.5*(B!C125-Params!E$3)/(Params!E$4-Params!E$3),12.5-12.5*(B!C125-Params!E$3)/(Params!$B$1-Params!E$3)),"")</f>
        <v>9.3631178707224336</v>
      </c>
      <c r="D125" s="2" t="str">
        <f>IF(ISNUMBER(B!D125),IF(B!D125&lt;Params!F$3,12.5+12.5*(B!D125-Params!F$3)/(Params!F$4-Params!F$3),12.5-12.5*(B!D125-Params!F$3)/(Params!$B$1-Params!F$3)),"")</f>
        <v/>
      </c>
      <c r="E125" s="2" t="str">
        <f>IF(ISNUMBER(B!E125),IF(B!E125&lt;Params!G$3,12.5+12.5*(B!E125-Params!G$3)/(Params!G$4-Params!G$3),12.5-12.5*(B!E125-Params!G$3)/(Params!$B$1-Params!G$3)),"")</f>
        <v/>
      </c>
      <c r="F125" s="2" t="str">
        <f>IF(ISNUMBER(B!F125),IF(B!F125&lt;Params!H$3,12.5+12.5*(B!F125-Params!H$3)/(Params!H$4-Params!H$3),12.5-12.5*(B!F125-Params!H$3)/(Params!$B$1-Params!H$3)),"")</f>
        <v/>
      </c>
      <c r="G125" s="2" t="str">
        <f>IF(ISNUMBER(B!G125),IF(B!G125&lt;Params!I$3,12.5+12.5*(B!G125-Params!I$3)/(Params!I$4-Params!I$3),12.5-12.5*(B!G125-Params!I$3)/(Params!$B$1-Params!I$3)),"")</f>
        <v/>
      </c>
      <c r="H125" s="2" t="str">
        <f>IF(ISNUMBER(B!H125),IF(B!H125&lt;Params!J$3,12.5+12.5*(B!H125-Params!J$3)/(Params!J$4-Params!J$3),12.5-12.5*(B!H125-Params!J$3)/(Params!$B$1-Params!J$3)),"")</f>
        <v/>
      </c>
      <c r="I125" s="2">
        <f>IF(ISNUMBER(B!I125),IF(B!I125&lt;Params!K$3,12.5+12.5*(B!I125-Params!K$3)/(Params!K$4-Params!K$3),12.5-12.5*(B!I125-Params!K$3)/(Params!$B$1-Params!K$3)),"")</f>
        <v>1.2218963831866603E-2</v>
      </c>
      <c r="J125" s="2">
        <f>IF(ISNUMBER(B!J125),IF(B!J125&lt;Params!L$3,12.5+12.5*(B!J125-Params!L$3)/(Params!L$4-Params!L$3),12.5-12.5*(B!J125-Params!L$3)/(Params!$B$1-Params!L$3)),"")</f>
        <v>6.8564787914003489</v>
      </c>
      <c r="K125" s="2" t="str">
        <f>IF(ISNUMBER(B!K125),IF(B!K125&lt;Params!M$3,12.5+12.5*(B!K125-Params!M$3)/(Params!M$4-Params!M$3),12.5-12.5*(B!K125-Params!M$3)/(Params!$B$1-Params!M$3)),"")</f>
        <v/>
      </c>
      <c r="L125" s="2" t="str">
        <f>IF(ISNUMBER(B!L125),IF(B!L125&lt;Params!N$3,12.5+12.5*(B!L125-Params!N$3)/(Params!N$4-Params!N$3),12.5-12.5*(B!L125-Params!N$3)/(Params!$B$1-Params!N$3)),"")</f>
        <v/>
      </c>
      <c r="M125" s="2" t="str">
        <f>IF(ISNUMBER(B!M125),IF(B!M125&lt;Params!O$3,12.5+12.5*(B!M125-Params!O$3)/(Params!O$4-Params!O$3),12.5-12.5*(B!M125-Params!O$3)/(Params!$B$1-Params!O$3)),"")</f>
        <v/>
      </c>
      <c r="N125" s="2" t="str">
        <f>IF(ISNUMBER(B!N125),IF(B!N125&lt;Params!P$3,12.5+12.5*(B!N125-Params!P$3)/(Params!P$4-Params!P$3),12.5-12.5*(B!N125-Params!P$3)/(Params!$B$1-Params!P$3)),"")</f>
        <v/>
      </c>
    </row>
    <row r="126" spans="1:14" x14ac:dyDescent="0.25">
      <c r="A126">
        <v>125</v>
      </c>
      <c r="B126" s="1" t="s">
        <v>147</v>
      </c>
      <c r="C126" s="2">
        <f>IF(ISNUMBER(B!C126),IF(B!C126&lt;Params!E$3,12.5+12.5*(B!C126-Params!E$3)/(Params!E$4-Params!E$3),12.5-12.5*(B!C126-Params!E$3)/(Params!$B$1-Params!E$3)),"")</f>
        <v>6.9255839217816408</v>
      </c>
      <c r="D126" s="2" t="str">
        <f>IF(ISNUMBER(B!D126),IF(B!D126&lt;Params!F$3,12.5+12.5*(B!D126-Params!F$3)/(Params!F$4-Params!F$3),12.5-12.5*(B!D126-Params!F$3)/(Params!$B$1-Params!F$3)),"")</f>
        <v/>
      </c>
      <c r="E126" s="2" t="str">
        <f>IF(ISNUMBER(B!E126),IF(B!E126&lt;Params!G$3,12.5+12.5*(B!E126-Params!G$3)/(Params!G$4-Params!G$3),12.5-12.5*(B!E126-Params!G$3)/(Params!$B$1-Params!G$3)),"")</f>
        <v/>
      </c>
      <c r="F126" s="2" t="str">
        <f>IF(ISNUMBER(B!F126),IF(B!F126&lt;Params!H$3,12.5+12.5*(B!F126-Params!H$3)/(Params!H$4-Params!H$3),12.5-12.5*(B!F126-Params!H$3)/(Params!$B$1-Params!H$3)),"")</f>
        <v/>
      </c>
      <c r="G126" s="2" t="str">
        <f>IF(ISNUMBER(B!G126),IF(B!G126&lt;Params!I$3,12.5+12.5*(B!G126-Params!I$3)/(Params!I$4-Params!I$3),12.5-12.5*(B!G126-Params!I$3)/(Params!$B$1-Params!I$3)),"")</f>
        <v/>
      </c>
      <c r="H126" s="2">
        <f>IF(ISNUMBER(B!H126),IF(B!H126&lt;Params!J$3,12.5+12.5*(B!H126-Params!J$3)/(Params!J$4-Params!J$3),12.5-12.5*(B!H126-Params!J$3)/(Params!$B$1-Params!J$3)),"")</f>
        <v>7.8586822660098523</v>
      </c>
      <c r="I126" s="2" t="str">
        <f>IF(ISNUMBER(B!I126),IF(B!I126&lt;Params!K$3,12.5+12.5*(B!I126-Params!K$3)/(Params!K$4-Params!K$3),12.5-12.5*(B!I126-Params!K$3)/(Params!$B$1-Params!K$3)),"")</f>
        <v/>
      </c>
      <c r="J126" s="2" t="str">
        <f>IF(ISNUMBER(B!J126),IF(B!J126&lt;Params!L$3,12.5+12.5*(B!J126-Params!L$3)/(Params!L$4-Params!L$3),12.5-12.5*(B!J126-Params!L$3)/(Params!$B$1-Params!L$3)),"")</f>
        <v/>
      </c>
      <c r="K126" s="2" t="str">
        <f>IF(ISNUMBER(B!K126),IF(B!K126&lt;Params!M$3,12.5+12.5*(B!K126-Params!M$3)/(Params!M$4-Params!M$3),12.5-12.5*(B!K126-Params!M$3)/(Params!$B$1-Params!M$3)),"")</f>
        <v/>
      </c>
      <c r="L126" s="2" t="str">
        <f>IF(ISNUMBER(B!L126),IF(B!L126&lt;Params!N$3,12.5+12.5*(B!L126-Params!N$3)/(Params!N$4-Params!N$3),12.5-12.5*(B!L126-Params!N$3)/(Params!$B$1-Params!N$3)),"")</f>
        <v/>
      </c>
      <c r="M126" s="2" t="str">
        <f>IF(ISNUMBER(B!M126),IF(B!M126&lt;Params!O$3,12.5+12.5*(B!M126-Params!O$3)/(Params!O$4-Params!O$3),12.5-12.5*(B!M126-Params!O$3)/(Params!$B$1-Params!O$3)),"")</f>
        <v/>
      </c>
      <c r="N126" s="2" t="str">
        <f>IF(ISNUMBER(B!N126),IF(B!N126&lt;Params!P$3,12.5+12.5*(B!N126-Params!P$3)/(Params!P$4-Params!P$3),12.5-12.5*(B!N126-Params!P$3)/(Params!$B$1-Params!P$3)),"")</f>
        <v/>
      </c>
    </row>
    <row r="127" spans="1:14" x14ac:dyDescent="0.25">
      <c r="A127">
        <v>126</v>
      </c>
      <c r="B127" s="1" t="s">
        <v>148</v>
      </c>
      <c r="C127" s="2">
        <f>IF(ISNUMBER(B!C127),IF(B!C127&lt;Params!E$3,12.5+12.5*(B!C127-Params!E$3)/(Params!E$4-Params!E$3),12.5-12.5*(B!C127-Params!E$3)/(Params!$B$1-Params!E$3)),"")</f>
        <v>14.118852459016393</v>
      </c>
      <c r="D127" s="2">
        <f>IF(ISNUMBER(B!D127),IF(B!D127&lt;Params!F$3,12.5+12.5*(B!D127-Params!F$3)/(Params!F$4-Params!F$3),12.5-12.5*(B!D127-Params!F$3)/(Params!$B$1-Params!F$3)),"")</f>
        <v>13.647866955892987</v>
      </c>
      <c r="E127" s="2" t="str">
        <f>IF(ISNUMBER(B!E127),IF(B!E127&lt;Params!G$3,12.5+12.5*(B!E127-Params!G$3)/(Params!G$4-Params!G$3),12.5-12.5*(B!E127-Params!G$3)/(Params!$B$1-Params!G$3)),"")</f>
        <v/>
      </c>
      <c r="F127" s="2" t="str">
        <f>IF(ISNUMBER(B!F127),IF(B!F127&lt;Params!H$3,12.5+12.5*(B!F127-Params!H$3)/(Params!H$4-Params!H$3),12.5-12.5*(B!F127-Params!H$3)/(Params!$B$1-Params!H$3)),"")</f>
        <v/>
      </c>
      <c r="G127" s="2">
        <f>IF(ISNUMBER(B!G127),IF(B!G127&lt;Params!I$3,12.5+12.5*(B!G127-Params!I$3)/(Params!I$4-Params!I$3),12.5-12.5*(B!G127-Params!I$3)/(Params!$B$1-Params!I$3)),"")</f>
        <v>3.077455048409405</v>
      </c>
      <c r="H127" s="2" t="str">
        <f>IF(ISNUMBER(B!H127),IF(B!H127&lt;Params!J$3,12.5+12.5*(B!H127-Params!J$3)/(Params!J$4-Params!J$3),12.5-12.5*(B!H127-Params!J$3)/(Params!$B$1-Params!J$3)),"")</f>
        <v/>
      </c>
      <c r="I127" s="2">
        <f>IF(ISNUMBER(B!I127),IF(B!I127&lt;Params!K$3,12.5+12.5*(B!I127-Params!K$3)/(Params!K$4-Params!K$3),12.5-12.5*(B!I127-Params!K$3)/(Params!$B$1-Params!K$3)),"")</f>
        <v>2.2727272727272734</v>
      </c>
      <c r="J127" s="2" t="str">
        <f>IF(ISNUMBER(B!J127),IF(B!J127&lt;Params!L$3,12.5+12.5*(B!J127-Params!L$3)/(Params!L$4-Params!L$3),12.5-12.5*(B!J127-Params!L$3)/(Params!$B$1-Params!L$3)),"")</f>
        <v/>
      </c>
      <c r="K127" s="2">
        <f>IF(ISNUMBER(B!K127),IF(B!K127&lt;Params!M$3,12.5+12.5*(B!K127-Params!M$3)/(Params!M$4-Params!M$3),12.5-12.5*(B!K127-Params!M$3)/(Params!$B$1-Params!M$3)),"")</f>
        <v>3.9541832669322705</v>
      </c>
      <c r="L127" s="2" t="str">
        <f>IF(ISNUMBER(B!L127),IF(B!L127&lt;Params!N$3,12.5+12.5*(B!L127-Params!N$3)/(Params!N$4-Params!N$3),12.5-12.5*(B!L127-Params!N$3)/(Params!$B$1-Params!N$3)),"")</f>
        <v/>
      </c>
      <c r="M127" s="2" t="str">
        <f>IF(ISNUMBER(B!M127),IF(B!M127&lt;Params!O$3,12.5+12.5*(B!M127-Params!O$3)/(Params!O$4-Params!O$3),12.5-12.5*(B!M127-Params!O$3)/(Params!$B$1-Params!O$3)),"")</f>
        <v/>
      </c>
      <c r="N127" s="2" t="str">
        <f>IF(ISNUMBER(B!N127),IF(B!N127&lt;Params!P$3,12.5+12.5*(B!N127-Params!P$3)/(Params!P$4-Params!P$3),12.5-12.5*(B!N127-Params!P$3)/(Params!$B$1-Params!P$3)),"")</f>
        <v/>
      </c>
    </row>
    <row r="128" spans="1:14" x14ac:dyDescent="0.25">
      <c r="A128">
        <v>127</v>
      </c>
      <c r="B128" s="1" t="s">
        <v>149</v>
      </c>
      <c r="C128" s="2">
        <f>IF(ISNUMBER(B!C128),IF(B!C128&lt;Params!E$3,12.5+12.5*(B!C128-Params!E$3)/(Params!E$4-Params!E$3),12.5-12.5*(B!C128-Params!E$3)/(Params!$B$1-Params!E$3)),"")</f>
        <v>4.0738728951657421E-2</v>
      </c>
      <c r="D128" s="2" t="str">
        <f>IF(ISNUMBER(B!D128),IF(B!D128&lt;Params!F$3,12.5+12.5*(B!D128-Params!F$3)/(Params!F$4-Params!F$3),12.5-12.5*(B!D128-Params!F$3)/(Params!$B$1-Params!F$3)),"")</f>
        <v/>
      </c>
      <c r="E128" s="2" t="str">
        <f>IF(ISNUMBER(B!E128),IF(B!E128&lt;Params!G$3,12.5+12.5*(B!E128-Params!G$3)/(Params!G$4-Params!G$3),12.5-12.5*(B!E128-Params!G$3)/(Params!$B$1-Params!G$3)),"")</f>
        <v/>
      </c>
      <c r="F128" s="2" t="str">
        <f>IF(ISNUMBER(B!F128),IF(B!F128&lt;Params!H$3,12.5+12.5*(B!F128-Params!H$3)/(Params!H$4-Params!H$3),12.5-12.5*(B!F128-Params!H$3)/(Params!$B$1-Params!H$3)),"")</f>
        <v/>
      </c>
      <c r="G128" s="2" t="str">
        <f>IF(ISNUMBER(B!G128),IF(B!G128&lt;Params!I$3,12.5+12.5*(B!G128-Params!I$3)/(Params!I$4-Params!I$3),12.5-12.5*(B!G128-Params!I$3)/(Params!$B$1-Params!I$3)),"")</f>
        <v/>
      </c>
      <c r="H128" s="2" t="str">
        <f>IF(ISNUMBER(B!H128),IF(B!H128&lt;Params!J$3,12.5+12.5*(B!H128-Params!J$3)/(Params!J$4-Params!J$3),12.5-12.5*(B!H128-Params!J$3)/(Params!$B$1-Params!J$3)),"")</f>
        <v/>
      </c>
      <c r="I128" s="2" t="str">
        <f>IF(ISNUMBER(B!I128),IF(B!I128&lt;Params!K$3,12.5+12.5*(B!I128-Params!K$3)/(Params!K$4-Params!K$3),12.5-12.5*(B!I128-Params!K$3)/(Params!$B$1-Params!K$3)),"")</f>
        <v/>
      </c>
      <c r="J128" s="2" t="str">
        <f>IF(ISNUMBER(B!J128),IF(B!J128&lt;Params!L$3,12.5+12.5*(B!J128-Params!L$3)/(Params!L$4-Params!L$3),12.5-12.5*(B!J128-Params!L$3)/(Params!$B$1-Params!L$3)),"")</f>
        <v/>
      </c>
      <c r="K128" s="2">
        <f>IF(ISNUMBER(B!K128),IF(B!K128&lt;Params!M$3,12.5+12.5*(B!K128-Params!M$3)/(Params!M$4-Params!M$3),12.5-12.5*(B!K128-Params!M$3)/(Params!$B$1-Params!M$3)),"")</f>
        <v>8.147410358565736</v>
      </c>
      <c r="L128" s="2" t="str">
        <f>IF(ISNUMBER(B!L128),IF(B!L128&lt;Params!N$3,12.5+12.5*(B!L128-Params!N$3)/(Params!N$4-Params!N$3),12.5-12.5*(B!L128-Params!N$3)/(Params!$B$1-Params!N$3)),"")</f>
        <v/>
      </c>
      <c r="M128" s="2">
        <f>IF(ISNUMBER(B!M128),IF(B!M128&lt;Params!O$3,12.5+12.5*(B!M128-Params!O$3)/(Params!O$4-Params!O$3),12.5-12.5*(B!M128-Params!O$3)/(Params!$B$1-Params!O$3)),"")</f>
        <v>3.3285830618892511</v>
      </c>
      <c r="N128" s="2">
        <f>IF(ISNUMBER(B!N128),IF(B!N128&lt;Params!P$3,12.5+12.5*(B!N128-Params!P$3)/(Params!P$4-Params!P$3),12.5-12.5*(B!N128-Params!P$3)/(Params!$B$1-Params!P$3)),"")</f>
        <v>1.1109036594473487</v>
      </c>
    </row>
    <row r="129" spans="1:14" x14ac:dyDescent="0.25">
      <c r="A129">
        <v>128</v>
      </c>
      <c r="B129" s="1" t="s">
        <v>150</v>
      </c>
      <c r="C129" s="2">
        <f>IF(ISNUMBER(B!C129),IF(B!C129&lt;Params!E$3,12.5+12.5*(B!C129-Params!E$3)/(Params!E$4-Params!E$3),12.5-12.5*(B!C129-Params!E$3)/(Params!$B$1-Params!E$3)),"")</f>
        <v>3.2998370450841925</v>
      </c>
      <c r="D129" s="2">
        <f>IF(ISNUMBER(B!D129),IF(B!D129&lt;Params!F$3,12.5+12.5*(B!D129-Params!F$3)/(Params!F$4-Params!F$3),12.5-12.5*(B!D129-Params!F$3)/(Params!$B$1-Params!F$3)),"")</f>
        <v>1.948924731182796</v>
      </c>
      <c r="E129" s="2" t="str">
        <f>IF(ISNUMBER(B!E129),IF(B!E129&lt;Params!G$3,12.5+12.5*(B!E129-Params!G$3)/(Params!G$4-Params!G$3),12.5-12.5*(B!E129-Params!G$3)/(Params!$B$1-Params!G$3)),"")</f>
        <v/>
      </c>
      <c r="F129" s="2" t="str">
        <f>IF(ISNUMBER(B!F129),IF(B!F129&lt;Params!H$3,12.5+12.5*(B!F129-Params!H$3)/(Params!H$4-Params!H$3),12.5-12.5*(B!F129-Params!H$3)/(Params!$B$1-Params!H$3)),"")</f>
        <v/>
      </c>
      <c r="G129" s="2">
        <f>IF(ISNUMBER(B!G129),IF(B!G129&lt;Params!I$3,12.5+12.5*(B!G129-Params!I$3)/(Params!I$4-Params!I$3),12.5-12.5*(B!G129-Params!I$3)/(Params!$B$1-Params!I$3)),"")</f>
        <v>3.1984785615491003</v>
      </c>
      <c r="H129" s="2" t="str">
        <f>IF(ISNUMBER(B!H129),IF(B!H129&lt;Params!J$3,12.5+12.5*(B!H129-Params!J$3)/(Params!J$4-Params!J$3),12.5-12.5*(B!H129-Params!J$3)/(Params!$B$1-Params!J$3)),"")</f>
        <v/>
      </c>
      <c r="I129" s="2" t="str">
        <f>IF(ISNUMBER(B!I129),IF(B!I129&lt;Params!K$3,12.5+12.5*(B!I129-Params!K$3)/(Params!K$4-Params!K$3),12.5-12.5*(B!I129-Params!K$3)/(Params!$B$1-Params!K$3)),"")</f>
        <v/>
      </c>
      <c r="J129" s="2" t="str">
        <f>IF(ISNUMBER(B!J129),IF(B!J129&lt;Params!L$3,12.5+12.5*(B!J129-Params!L$3)/(Params!L$4-Params!L$3),12.5-12.5*(B!J129-Params!L$3)/(Params!$B$1-Params!L$3)),"")</f>
        <v/>
      </c>
      <c r="K129" s="2" t="str">
        <f>IF(ISNUMBER(B!K129),IF(B!K129&lt;Params!M$3,12.5+12.5*(B!K129-Params!M$3)/(Params!M$4-Params!M$3),12.5-12.5*(B!K129-Params!M$3)/(Params!$B$1-Params!M$3)),"")</f>
        <v/>
      </c>
      <c r="L129" s="2" t="str">
        <f>IF(ISNUMBER(B!L129),IF(B!L129&lt;Params!N$3,12.5+12.5*(B!L129-Params!N$3)/(Params!N$4-Params!N$3),12.5-12.5*(B!L129-Params!N$3)/(Params!$B$1-Params!N$3)),"")</f>
        <v/>
      </c>
      <c r="M129" s="2" t="str">
        <f>IF(ISNUMBER(B!M129),IF(B!M129&lt;Params!O$3,12.5+12.5*(B!M129-Params!O$3)/(Params!O$4-Params!O$3),12.5-12.5*(B!M129-Params!O$3)/(Params!$B$1-Params!O$3)),"")</f>
        <v/>
      </c>
      <c r="N129" s="2">
        <f>IF(ISNUMBER(B!N129),IF(B!N129&lt;Params!P$3,12.5+12.5*(B!N129-Params!P$3)/(Params!P$4-Params!P$3),12.5-12.5*(B!N129-Params!P$3)/(Params!$B$1-Params!P$3)),"")</f>
        <v>4.1915608663181487</v>
      </c>
    </row>
    <row r="130" spans="1:14" x14ac:dyDescent="0.25">
      <c r="A130">
        <v>129</v>
      </c>
      <c r="B130" s="1" t="s">
        <v>151</v>
      </c>
      <c r="C130" s="2">
        <f>IF(ISNUMBER(B!C130),IF(B!C130&lt;Params!E$3,12.5+12.5*(B!C130-Params!E$3)/(Params!E$4-Params!E$3),12.5-12.5*(B!C130-Params!E$3)/(Params!$B$1-Params!E$3)),"")</f>
        <v>2.7906029331884845</v>
      </c>
      <c r="D130" s="2" t="str">
        <f>IF(ISNUMBER(B!D130),IF(B!D130&lt;Params!F$3,12.5+12.5*(B!D130-Params!F$3)/(Params!F$4-Params!F$3),12.5-12.5*(B!D130-Params!F$3)/(Params!$B$1-Params!F$3)),"")</f>
        <v/>
      </c>
      <c r="E130" s="2" t="str">
        <f>IF(ISNUMBER(B!E130),IF(B!E130&lt;Params!G$3,12.5+12.5*(B!E130-Params!G$3)/(Params!G$4-Params!G$3),12.5-12.5*(B!E130-Params!G$3)/(Params!$B$1-Params!G$3)),"")</f>
        <v/>
      </c>
      <c r="F130" s="2" t="str">
        <f>IF(ISNUMBER(B!F130),IF(B!F130&lt;Params!H$3,12.5+12.5*(B!F130-Params!H$3)/(Params!H$4-Params!H$3),12.5-12.5*(B!F130-Params!H$3)/(Params!$B$1-Params!H$3)),"")</f>
        <v/>
      </c>
      <c r="G130" s="2" t="str">
        <f>IF(ISNUMBER(B!G130),IF(B!G130&lt;Params!I$3,12.5+12.5*(B!G130-Params!I$3)/(Params!I$4-Params!I$3),12.5-12.5*(B!G130-Params!I$3)/(Params!$B$1-Params!I$3)),"")</f>
        <v/>
      </c>
      <c r="H130" s="2">
        <f>IF(ISNUMBER(B!H130),IF(B!H130&lt;Params!J$3,12.5+12.5*(B!H130-Params!J$3)/(Params!J$4-Params!J$3),12.5-12.5*(B!H130-Params!J$3)/(Params!$B$1-Params!J$3)),"")</f>
        <v>0.83128078817733986</v>
      </c>
      <c r="I130" s="2" t="str">
        <f>IF(ISNUMBER(B!I130),IF(B!I130&lt;Params!K$3,12.5+12.5*(B!I130-Params!K$3)/(Params!K$4-Params!K$3),12.5-12.5*(B!I130-Params!K$3)/(Params!$B$1-Params!K$3)),"")</f>
        <v/>
      </c>
      <c r="J130" s="2">
        <f>IF(ISNUMBER(B!J130),IF(B!J130&lt;Params!L$3,12.5+12.5*(B!J130-Params!L$3)/(Params!L$4-Params!L$3),12.5-12.5*(B!J130-Params!L$3)/(Params!$B$1-Params!L$3)),"")</f>
        <v>7.7571179546775131</v>
      </c>
      <c r="K130" s="2" t="str">
        <f>IF(ISNUMBER(B!K130),IF(B!K130&lt;Params!M$3,12.5+12.5*(B!K130-Params!M$3)/(Params!M$4-Params!M$3),12.5-12.5*(B!K130-Params!M$3)/(Params!$B$1-Params!M$3)),"")</f>
        <v/>
      </c>
      <c r="L130" s="2" t="str">
        <f>IF(ISNUMBER(B!L130),IF(B!L130&lt;Params!N$3,12.5+12.5*(B!L130-Params!N$3)/(Params!N$4-Params!N$3),12.5-12.5*(B!L130-Params!N$3)/(Params!$B$1-Params!N$3)),"")</f>
        <v/>
      </c>
      <c r="M130" s="2" t="str">
        <f>IF(ISNUMBER(B!M130),IF(B!M130&lt;Params!O$3,12.5+12.5*(B!M130-Params!O$3)/(Params!O$4-Params!O$3),12.5-12.5*(B!M130-Params!O$3)/(Params!$B$1-Params!O$3)),"")</f>
        <v/>
      </c>
      <c r="N130" s="2" t="str">
        <f>IF(ISNUMBER(B!N130),IF(B!N130&lt;Params!P$3,12.5+12.5*(B!N130-Params!P$3)/(Params!P$4-Params!P$3),12.5-12.5*(B!N130-Params!P$3)/(Params!$B$1-Params!P$3)),"")</f>
        <v/>
      </c>
    </row>
    <row r="131" spans="1:14" x14ac:dyDescent="0.25">
      <c r="A131">
        <v>130</v>
      </c>
      <c r="B131" s="1" t="s">
        <v>152</v>
      </c>
      <c r="C131" s="2">
        <f>IF(ISNUMBER(B!C131),IF(B!C131&lt;Params!E$3,12.5+12.5*(B!C131-Params!E$3)/(Params!E$4-Params!E$3),12.5-12.5*(B!C131-Params!E$3)/(Params!$B$1-Params!E$3)),"")</f>
        <v>3.1504617055947861</v>
      </c>
      <c r="D131" s="2">
        <f>IF(ISNUMBER(B!D131),IF(B!D131&lt;Params!F$3,12.5+12.5*(B!D131-Params!F$3)/(Params!F$4-Params!F$3),12.5-12.5*(B!D131-Params!F$3)/(Params!$B$1-Params!F$3)),"")</f>
        <v>4.1442652329749112</v>
      </c>
      <c r="E131" s="2" t="str">
        <f>IF(ISNUMBER(B!E131),IF(B!E131&lt;Params!G$3,12.5+12.5*(B!E131-Params!G$3)/(Params!G$4-Params!G$3),12.5-12.5*(B!E131-Params!G$3)/(Params!$B$1-Params!G$3)),"")</f>
        <v/>
      </c>
      <c r="F131" s="2" t="str">
        <f>IF(ISNUMBER(B!F131),IF(B!F131&lt;Params!H$3,12.5+12.5*(B!F131-Params!H$3)/(Params!H$4-Params!H$3),12.5-12.5*(B!F131-Params!H$3)/(Params!$B$1-Params!H$3)),"")</f>
        <v/>
      </c>
      <c r="G131" s="2" t="str">
        <f>IF(ISNUMBER(B!G131),IF(B!G131&lt;Params!I$3,12.5+12.5*(B!G131-Params!I$3)/(Params!I$4-Params!I$3),12.5-12.5*(B!G131-Params!I$3)/(Params!$B$1-Params!I$3)),"")</f>
        <v/>
      </c>
      <c r="H131" s="2">
        <f>IF(ISNUMBER(B!H131),IF(B!H131&lt;Params!J$3,12.5+12.5*(B!H131-Params!J$3)/(Params!J$4-Params!J$3),12.5-12.5*(B!H131-Params!J$3)/(Params!$B$1-Params!J$3)),"")</f>
        <v>3.987068965517242</v>
      </c>
      <c r="I131" s="2" t="str">
        <f>IF(ISNUMBER(B!I131),IF(B!I131&lt;Params!K$3,12.5+12.5*(B!I131-Params!K$3)/(Params!K$4-Params!K$3),12.5-12.5*(B!I131-Params!K$3)/(Params!$B$1-Params!K$3)),"")</f>
        <v/>
      </c>
      <c r="J131" s="2" t="str">
        <f>IF(ISNUMBER(B!J131),IF(B!J131&lt;Params!L$3,12.5+12.5*(B!J131-Params!L$3)/(Params!L$4-Params!L$3),12.5-12.5*(B!J131-Params!L$3)/(Params!$B$1-Params!L$3)),"")</f>
        <v/>
      </c>
      <c r="K131" s="2" t="str">
        <f>IF(ISNUMBER(B!K131),IF(B!K131&lt;Params!M$3,12.5+12.5*(B!K131-Params!M$3)/(Params!M$4-Params!M$3),12.5-12.5*(B!K131-Params!M$3)/(Params!$B$1-Params!M$3)),"")</f>
        <v/>
      </c>
      <c r="L131" s="2" t="str">
        <f>IF(ISNUMBER(B!L131),IF(B!L131&lt;Params!N$3,12.5+12.5*(B!L131-Params!N$3)/(Params!N$4-Params!N$3),12.5-12.5*(B!L131-Params!N$3)/(Params!$B$1-Params!N$3)),"")</f>
        <v/>
      </c>
      <c r="M131" s="2" t="str">
        <f>IF(ISNUMBER(B!M131),IF(B!M131&lt;Params!O$3,12.5+12.5*(B!M131-Params!O$3)/(Params!O$4-Params!O$3),12.5-12.5*(B!M131-Params!O$3)/(Params!$B$1-Params!O$3)),"")</f>
        <v/>
      </c>
      <c r="N131" s="2" t="str">
        <f>IF(ISNUMBER(B!N131),IF(B!N131&lt;Params!P$3,12.5+12.5*(B!N131-Params!P$3)/(Params!P$4-Params!P$3),12.5-12.5*(B!N131-Params!P$3)/(Params!$B$1-Params!P$3)),"")</f>
        <v/>
      </c>
    </row>
    <row r="132" spans="1:14" x14ac:dyDescent="0.25">
      <c r="A132">
        <v>131</v>
      </c>
      <c r="B132" s="1" t="s">
        <v>153</v>
      </c>
      <c r="C132" s="2">
        <f>IF(ISNUMBER(B!C132),IF(B!C132&lt;Params!E$3,12.5+12.5*(B!C132-Params!E$3)/(Params!E$4-Params!E$3),12.5-12.5*(B!C132-Params!E$3)/(Params!$B$1-Params!E$3)),"")</f>
        <v>10.320478001086366</v>
      </c>
      <c r="D132" s="2" t="str">
        <f>IF(ISNUMBER(B!D132),IF(B!D132&lt;Params!F$3,12.5+12.5*(B!D132-Params!F$3)/(Params!F$4-Params!F$3),12.5-12.5*(B!D132-Params!F$3)/(Params!$B$1-Params!F$3)),"")</f>
        <v/>
      </c>
      <c r="E132" s="2" t="str">
        <f>IF(ISNUMBER(B!E132),IF(B!E132&lt;Params!G$3,12.5+12.5*(B!E132-Params!G$3)/(Params!G$4-Params!G$3),12.5-12.5*(B!E132-Params!G$3)/(Params!$B$1-Params!G$3)),"")</f>
        <v/>
      </c>
      <c r="F132" s="2" t="str">
        <f>IF(ISNUMBER(B!F132),IF(B!F132&lt;Params!H$3,12.5+12.5*(B!F132-Params!H$3)/(Params!H$4-Params!H$3),12.5-12.5*(B!F132-Params!H$3)/(Params!$B$1-Params!H$3)),"")</f>
        <v/>
      </c>
      <c r="G132" s="2" t="str">
        <f>IF(ISNUMBER(B!G132),IF(B!G132&lt;Params!I$3,12.5+12.5*(B!G132-Params!I$3)/(Params!I$4-Params!I$3),12.5-12.5*(B!G132-Params!I$3)/(Params!$B$1-Params!I$3)),"")</f>
        <v/>
      </c>
      <c r="H132" s="2" t="str">
        <f>IF(ISNUMBER(B!H132),IF(B!H132&lt;Params!J$3,12.5+12.5*(B!H132-Params!J$3)/(Params!J$4-Params!J$3),12.5-12.5*(B!H132-Params!J$3)/(Params!$B$1-Params!J$3)),"")</f>
        <v/>
      </c>
      <c r="I132" s="2" t="str">
        <f>IF(ISNUMBER(B!I132),IF(B!I132&lt;Params!K$3,12.5+12.5*(B!I132-Params!K$3)/(Params!K$4-Params!K$3),12.5-12.5*(B!I132-Params!K$3)/(Params!$B$1-Params!K$3)),"")</f>
        <v/>
      </c>
      <c r="J132" s="2" t="str">
        <f>IF(ISNUMBER(B!J132),IF(B!J132&lt;Params!L$3,12.5+12.5*(B!J132-Params!L$3)/(Params!L$4-Params!L$3),12.5-12.5*(B!J132-Params!L$3)/(Params!$B$1-Params!L$3)),"")</f>
        <v/>
      </c>
      <c r="K132" s="2" t="str">
        <f>IF(ISNUMBER(B!K132),IF(B!K132&lt;Params!M$3,12.5+12.5*(B!K132-Params!M$3)/(Params!M$4-Params!M$3),12.5-12.5*(B!K132-Params!M$3)/(Params!$B$1-Params!M$3)),"")</f>
        <v/>
      </c>
      <c r="L132" s="2" t="str">
        <f>IF(ISNUMBER(B!L132),IF(B!L132&lt;Params!N$3,12.5+12.5*(B!L132-Params!N$3)/(Params!N$4-Params!N$3),12.5-12.5*(B!L132-Params!N$3)/(Params!$B$1-Params!N$3)),"")</f>
        <v/>
      </c>
      <c r="M132" s="2" t="str">
        <f>IF(ISNUMBER(B!M132),IF(B!M132&lt;Params!O$3,12.5+12.5*(B!M132-Params!O$3)/(Params!O$4-Params!O$3),12.5-12.5*(B!M132-Params!O$3)/(Params!$B$1-Params!O$3)),"")</f>
        <v/>
      </c>
      <c r="N132" s="2" t="str">
        <f>IF(ISNUMBER(B!N132),IF(B!N132&lt;Params!P$3,12.5+12.5*(B!N132-Params!P$3)/(Params!P$4-Params!P$3),12.5-12.5*(B!N132-Params!P$3)/(Params!$B$1-Params!P$3)),"")</f>
        <v/>
      </c>
    </row>
    <row r="133" spans="1:14" x14ac:dyDescent="0.25">
      <c r="A133">
        <v>132</v>
      </c>
      <c r="B133" s="1" t="s">
        <v>154</v>
      </c>
      <c r="C133" s="2" t="str">
        <f>IF(ISNUMBER(B!C133),IF(B!C133&lt;Params!E$3,12.5+12.5*(B!C133-Params!E$3)/(Params!E$4-Params!E$3),12.5-12.5*(B!C133-Params!E$3)/(Params!$B$1-Params!E$3)),"")</f>
        <v/>
      </c>
      <c r="D133" s="2">
        <f>IF(ISNUMBER(B!D133),IF(B!D133&lt;Params!F$3,12.5+12.5*(B!D133-Params!F$3)/(Params!F$4-Params!F$3),12.5-12.5*(B!D133-Params!F$3)/(Params!$B$1-Params!F$3)),"")</f>
        <v>0.5525686977299884</v>
      </c>
      <c r="E133" s="2" t="str">
        <f>IF(ISNUMBER(B!E133),IF(B!E133&lt;Params!G$3,12.5+12.5*(B!E133-Params!G$3)/(Params!G$4-Params!G$3),12.5-12.5*(B!E133-Params!G$3)/(Params!$B$1-Params!G$3)),"")</f>
        <v/>
      </c>
      <c r="F133" s="2" t="str">
        <f>IF(ISNUMBER(B!F133),IF(B!F133&lt;Params!H$3,12.5+12.5*(B!F133-Params!H$3)/(Params!H$4-Params!H$3),12.5-12.5*(B!F133-Params!H$3)/(Params!$B$1-Params!H$3)),"")</f>
        <v/>
      </c>
      <c r="G133" s="2" t="str">
        <f>IF(ISNUMBER(B!G133),IF(B!G133&lt;Params!I$3,12.5+12.5*(B!G133-Params!I$3)/(Params!I$4-Params!I$3),12.5-12.5*(B!G133-Params!I$3)/(Params!$B$1-Params!I$3)),"")</f>
        <v/>
      </c>
      <c r="H133" s="2">
        <f>IF(ISNUMBER(B!H133),IF(B!H133&lt;Params!J$3,12.5+12.5*(B!H133-Params!J$3)/(Params!J$4-Params!J$3),12.5-12.5*(B!H133-Params!J$3)/(Params!$B$1-Params!J$3)),"")</f>
        <v>1.4624384236453203</v>
      </c>
      <c r="I133" s="2" t="str">
        <f>IF(ISNUMBER(B!I133),IF(B!I133&lt;Params!K$3,12.5+12.5*(B!I133-Params!K$3)/(Params!K$4-Params!K$3),12.5-12.5*(B!I133-Params!K$3)/(Params!$B$1-Params!K$3)),"")</f>
        <v/>
      </c>
      <c r="J133" s="2">
        <f>IF(ISNUMBER(B!J133),IF(B!J133&lt;Params!L$3,12.5+12.5*(B!J133-Params!L$3)/(Params!L$4-Params!L$3),12.5-12.5*(B!J133-Params!L$3)/(Params!$B$1-Params!L$3)),"")</f>
        <v>7.6554328878558975</v>
      </c>
      <c r="K133" s="2" t="str">
        <f>IF(ISNUMBER(B!K133),IF(B!K133&lt;Params!M$3,12.5+12.5*(B!K133-Params!M$3)/(Params!M$4-Params!M$3),12.5-12.5*(B!K133-Params!M$3)/(Params!$B$1-Params!M$3)),"")</f>
        <v/>
      </c>
      <c r="L133" s="2" t="str">
        <f>IF(ISNUMBER(B!L133),IF(B!L133&lt;Params!N$3,12.5+12.5*(B!L133-Params!N$3)/(Params!N$4-Params!N$3),12.5-12.5*(B!L133-Params!N$3)/(Params!$B$1-Params!N$3)),"")</f>
        <v/>
      </c>
      <c r="M133" s="2" t="str">
        <f>IF(ISNUMBER(B!M133),IF(B!M133&lt;Params!O$3,12.5+12.5*(B!M133-Params!O$3)/(Params!O$4-Params!O$3),12.5-12.5*(B!M133-Params!O$3)/(Params!$B$1-Params!O$3)),"")</f>
        <v/>
      </c>
      <c r="N133" s="2" t="str">
        <f>IF(ISNUMBER(B!N133),IF(B!N133&lt;Params!P$3,12.5+12.5*(B!N133-Params!P$3)/(Params!P$4-Params!P$3),12.5-12.5*(B!N133-Params!P$3)/(Params!$B$1-Params!P$3)),"")</f>
        <v/>
      </c>
    </row>
    <row r="134" spans="1:14" x14ac:dyDescent="0.25">
      <c r="A134">
        <v>133</v>
      </c>
      <c r="B134" s="1" t="s">
        <v>155</v>
      </c>
      <c r="C134" s="2" t="str">
        <f>IF(ISNUMBER(B!C134),IF(B!C134&lt;Params!E$3,12.5+12.5*(B!C134-Params!E$3)/(Params!E$4-Params!E$3),12.5-12.5*(B!C134-Params!E$3)/(Params!$B$1-Params!E$3)),"")</f>
        <v/>
      </c>
      <c r="D134" s="2" t="str">
        <f>IF(ISNUMBER(B!D134),IF(B!D134&lt;Params!F$3,12.5+12.5*(B!D134-Params!F$3)/(Params!F$4-Params!F$3),12.5-12.5*(B!D134-Params!F$3)/(Params!$B$1-Params!F$3)),"")</f>
        <v/>
      </c>
      <c r="E134" s="2" t="str">
        <f>IF(ISNUMBER(B!E134),IF(B!E134&lt;Params!G$3,12.5+12.5*(B!E134-Params!G$3)/(Params!G$4-Params!G$3),12.5-12.5*(B!E134-Params!G$3)/(Params!$B$1-Params!G$3)),"")</f>
        <v/>
      </c>
      <c r="F134" s="2" t="str">
        <f>IF(ISNUMBER(B!F134),IF(B!F134&lt;Params!H$3,12.5+12.5*(B!F134-Params!H$3)/(Params!H$4-Params!H$3),12.5-12.5*(B!F134-Params!H$3)/(Params!$B$1-Params!H$3)),"")</f>
        <v/>
      </c>
      <c r="G134" s="2">
        <f>IF(ISNUMBER(B!G134),IF(B!G134&lt;Params!I$3,12.5+12.5*(B!G134-Params!I$3)/(Params!I$4-Params!I$3),12.5-12.5*(B!G134-Params!I$3)/(Params!$B$1-Params!I$3)),"")</f>
        <v>1.7375518672199171</v>
      </c>
      <c r="H134" s="2" t="str">
        <f>IF(ISNUMBER(B!H134),IF(B!H134&lt;Params!J$3,12.5+12.5*(B!H134-Params!J$3)/(Params!J$4-Params!J$3),12.5-12.5*(B!H134-Params!J$3)/(Params!$B$1-Params!J$3)),"")</f>
        <v/>
      </c>
      <c r="I134" s="2" t="str">
        <f>IF(ISNUMBER(B!I134),IF(B!I134&lt;Params!K$3,12.5+12.5*(B!I134-Params!K$3)/(Params!K$4-Params!K$3),12.5-12.5*(B!I134-Params!K$3)/(Params!$B$1-Params!K$3)),"")</f>
        <v/>
      </c>
      <c r="J134" s="2">
        <f>IF(ISNUMBER(B!J134),IF(B!J134&lt;Params!L$3,12.5+12.5*(B!J134-Params!L$3)/(Params!L$4-Params!L$3),12.5-12.5*(B!J134-Params!L$3)/(Params!$B$1-Params!L$3)),"")</f>
        <v>0.40674026728646062</v>
      </c>
      <c r="K134" s="2" t="str">
        <f>IF(ISNUMBER(B!K134),IF(B!K134&lt;Params!M$3,12.5+12.5*(B!K134-Params!M$3)/(Params!M$4-Params!M$3),12.5-12.5*(B!K134-Params!M$3)/(Params!$B$1-Params!M$3)),"")</f>
        <v/>
      </c>
      <c r="L134" s="2" t="str">
        <f>IF(ISNUMBER(B!L134),IF(B!L134&lt;Params!N$3,12.5+12.5*(B!L134-Params!N$3)/(Params!N$4-Params!N$3),12.5-12.5*(B!L134-Params!N$3)/(Params!$B$1-Params!N$3)),"")</f>
        <v/>
      </c>
      <c r="M134" s="2" t="str">
        <f>IF(ISNUMBER(B!M134),IF(B!M134&lt;Params!O$3,12.5+12.5*(B!M134-Params!O$3)/(Params!O$4-Params!O$3),12.5-12.5*(B!M134-Params!O$3)/(Params!$B$1-Params!O$3)),"")</f>
        <v/>
      </c>
      <c r="N134" s="2">
        <f>IF(ISNUMBER(B!N134),IF(B!N134&lt;Params!P$3,12.5+12.5*(B!N134-Params!P$3)/(Params!P$4-Params!P$3),12.5-12.5*(B!N134-Params!P$3)/(Params!$B$1-Params!P$3)),"")</f>
        <v>5.8905899925317398</v>
      </c>
    </row>
    <row r="135" spans="1:14" x14ac:dyDescent="0.25">
      <c r="A135">
        <v>134</v>
      </c>
      <c r="B135" s="1" t="s">
        <v>156</v>
      </c>
      <c r="C135" s="2">
        <f>IF(ISNUMBER(B!C135),IF(B!C135&lt;Params!E$3,12.5+12.5*(B!C135-Params!E$3)/(Params!E$4-Params!E$3),12.5-12.5*(B!C135-Params!E$3)/(Params!$B$1-Params!E$3)),"")</f>
        <v>8.5143943508962519</v>
      </c>
      <c r="D135" s="2" t="str">
        <f>IF(ISNUMBER(B!D135),IF(B!D135&lt;Params!F$3,12.5+12.5*(B!D135-Params!F$3)/(Params!F$4-Params!F$3),12.5-12.5*(B!D135-Params!F$3)/(Params!$B$1-Params!F$3)),"")</f>
        <v/>
      </c>
      <c r="E135" s="2" t="str">
        <f>IF(ISNUMBER(B!E135),IF(B!E135&lt;Params!G$3,12.5+12.5*(B!E135-Params!G$3)/(Params!G$4-Params!G$3),12.5-12.5*(B!E135-Params!G$3)/(Params!$B$1-Params!G$3)),"")</f>
        <v/>
      </c>
      <c r="F135" s="2" t="str">
        <f>IF(ISNUMBER(B!F135),IF(B!F135&lt;Params!H$3,12.5+12.5*(B!F135-Params!H$3)/(Params!H$4-Params!H$3),12.5-12.5*(B!F135-Params!H$3)/(Params!$B$1-Params!H$3)),"")</f>
        <v/>
      </c>
      <c r="G135" s="2" t="str">
        <f>IF(ISNUMBER(B!G135),IF(B!G135&lt;Params!I$3,12.5+12.5*(B!G135-Params!I$3)/(Params!I$4-Params!I$3),12.5-12.5*(B!G135-Params!I$3)/(Params!$B$1-Params!I$3)),"")</f>
        <v/>
      </c>
      <c r="H135" s="2" t="str">
        <f>IF(ISNUMBER(B!H135),IF(B!H135&lt;Params!J$3,12.5+12.5*(B!H135-Params!J$3)/(Params!J$4-Params!J$3),12.5-12.5*(B!H135-Params!J$3)/(Params!$B$1-Params!J$3)),"")</f>
        <v/>
      </c>
      <c r="I135" s="2" t="str">
        <f>IF(ISNUMBER(B!I135),IF(B!I135&lt;Params!K$3,12.5+12.5*(B!I135-Params!K$3)/(Params!K$4-Params!K$3),12.5-12.5*(B!I135-Params!K$3)/(Params!$B$1-Params!K$3)),"")</f>
        <v/>
      </c>
      <c r="J135" s="2" t="str">
        <f>IF(ISNUMBER(B!J135),IF(B!J135&lt;Params!L$3,12.5+12.5*(B!J135-Params!L$3)/(Params!L$4-Params!L$3),12.5-12.5*(B!J135-Params!L$3)/(Params!$B$1-Params!L$3)),"")</f>
        <v/>
      </c>
      <c r="K135" s="2" t="str">
        <f>IF(ISNUMBER(B!K135),IF(B!K135&lt;Params!M$3,12.5+12.5*(B!K135-Params!M$3)/(Params!M$4-Params!M$3),12.5-12.5*(B!K135-Params!M$3)/(Params!$B$1-Params!M$3)),"")</f>
        <v/>
      </c>
      <c r="L135" s="2" t="str">
        <f>IF(ISNUMBER(B!L135),IF(B!L135&lt;Params!N$3,12.5+12.5*(B!L135-Params!N$3)/(Params!N$4-Params!N$3),12.5-12.5*(B!L135-Params!N$3)/(Params!$B$1-Params!N$3)),"")</f>
        <v/>
      </c>
      <c r="M135" s="2" t="str">
        <f>IF(ISNUMBER(B!M135),IF(B!M135&lt;Params!O$3,12.5+12.5*(B!M135-Params!O$3)/(Params!O$4-Params!O$3),12.5-12.5*(B!M135-Params!O$3)/(Params!$B$1-Params!O$3)),"")</f>
        <v/>
      </c>
      <c r="N135" s="2" t="str">
        <f>IF(ISNUMBER(B!N135),IF(B!N135&lt;Params!P$3,12.5+12.5*(B!N135-Params!P$3)/(Params!P$4-Params!P$3),12.5-12.5*(B!N135-Params!P$3)/(Params!$B$1-Params!P$3)),"")</f>
        <v/>
      </c>
    </row>
    <row r="136" spans="1:14" x14ac:dyDescent="0.25">
      <c r="A136">
        <v>135</v>
      </c>
      <c r="B136" s="1" t="s">
        <v>157</v>
      </c>
      <c r="C136" s="2" t="str">
        <f>IF(ISNUMBER(B!C136),IF(B!C136&lt;Params!E$3,12.5+12.5*(B!C136-Params!E$3)/(Params!E$4-Params!E$3),12.5-12.5*(B!C136-Params!E$3)/(Params!$B$1-Params!E$3)),"")</f>
        <v/>
      </c>
      <c r="D136" s="2" t="str">
        <f>IF(ISNUMBER(B!D136),IF(B!D136&lt;Params!F$3,12.5+12.5*(B!D136-Params!F$3)/(Params!F$4-Params!F$3),12.5-12.5*(B!D136-Params!F$3)/(Params!$B$1-Params!F$3)),"")</f>
        <v/>
      </c>
      <c r="E136" s="2" t="str">
        <f>IF(ISNUMBER(B!E136),IF(B!E136&lt;Params!G$3,12.5+12.5*(B!E136-Params!G$3)/(Params!G$4-Params!G$3),12.5-12.5*(B!E136-Params!G$3)/(Params!$B$1-Params!G$3)),"")</f>
        <v/>
      </c>
      <c r="F136" s="2" t="str">
        <f>IF(ISNUMBER(B!F136),IF(B!F136&lt;Params!H$3,12.5+12.5*(B!F136-Params!H$3)/(Params!H$4-Params!H$3),12.5-12.5*(B!F136-Params!H$3)/(Params!$B$1-Params!H$3)),"")</f>
        <v/>
      </c>
      <c r="G136" s="2">
        <f>IF(ISNUMBER(B!G136),IF(B!G136&lt;Params!I$3,12.5+12.5*(B!G136-Params!I$3)/(Params!I$4-Params!I$3),12.5-12.5*(B!G136-Params!I$3)/(Params!$B$1-Params!I$3)),"")</f>
        <v>1.6251728907330563</v>
      </c>
      <c r="H136" s="2">
        <f>IF(ISNUMBER(B!H136),IF(B!H136&lt;Params!J$3,12.5+12.5*(B!H136-Params!J$3)/(Params!J$4-Params!J$3),12.5-12.5*(B!H136-Params!J$3)/(Params!$B$1-Params!J$3)),"")</f>
        <v>4.4181034482758612</v>
      </c>
      <c r="I136" s="2" t="str">
        <f>IF(ISNUMBER(B!I136),IF(B!I136&lt;Params!K$3,12.5+12.5*(B!I136-Params!K$3)/(Params!K$4-Params!K$3),12.5-12.5*(B!I136-Params!K$3)/(Params!$B$1-Params!K$3)),"")</f>
        <v/>
      </c>
      <c r="J136" s="2">
        <f>IF(ISNUMBER(B!J136),IF(B!J136&lt;Params!L$3,12.5+12.5*(B!J136-Params!L$3)/(Params!L$4-Params!L$3),12.5-12.5*(B!J136-Params!L$3)/(Params!$B$1-Params!L$3)),"")</f>
        <v>1.7940151074956425</v>
      </c>
      <c r="K136" s="2" t="str">
        <f>IF(ISNUMBER(B!K136),IF(B!K136&lt;Params!M$3,12.5+12.5*(B!K136-Params!M$3)/(Params!M$4-Params!M$3),12.5-12.5*(B!K136-Params!M$3)/(Params!$B$1-Params!M$3)),"")</f>
        <v/>
      </c>
      <c r="L136" s="2" t="str">
        <f>IF(ISNUMBER(B!L136),IF(B!L136&lt;Params!N$3,12.5+12.5*(B!L136-Params!N$3)/(Params!N$4-Params!N$3),12.5-12.5*(B!L136-Params!N$3)/(Params!$B$1-Params!N$3)),"")</f>
        <v/>
      </c>
      <c r="M136" s="2" t="str">
        <f>IF(ISNUMBER(B!M136),IF(B!M136&lt;Params!O$3,12.5+12.5*(B!M136-Params!O$3)/(Params!O$4-Params!O$3),12.5-12.5*(B!M136-Params!O$3)/(Params!$B$1-Params!O$3)),"")</f>
        <v/>
      </c>
      <c r="N136" s="2" t="str">
        <f>IF(ISNUMBER(B!N136),IF(B!N136&lt;Params!P$3,12.5+12.5*(B!N136-Params!P$3)/(Params!P$4-Params!P$3),12.5-12.5*(B!N136-Params!P$3)/(Params!$B$1-Params!P$3)),"")</f>
        <v/>
      </c>
    </row>
    <row r="137" spans="1:14" x14ac:dyDescent="0.25">
      <c r="A137">
        <v>136</v>
      </c>
      <c r="B137" s="1" t="s">
        <v>158</v>
      </c>
      <c r="C137" s="2">
        <f>IF(ISNUMBER(B!C137),IF(B!C137&lt;Params!E$3,12.5+12.5*(B!C137-Params!E$3)/(Params!E$4-Params!E$3),12.5-12.5*(B!C137-Params!E$3)/(Params!$B$1-Params!E$3)),"")</f>
        <v>2.7159152634437813</v>
      </c>
      <c r="D137" s="2">
        <f>IF(ISNUMBER(B!D137),IF(B!D137&lt;Params!F$3,12.5+12.5*(B!D137-Params!F$3)/(Params!F$4-Params!F$3),12.5-12.5*(B!D137-Params!F$3)/(Params!$B$1-Params!F$3)),"")</f>
        <v>3.1137992831541226</v>
      </c>
      <c r="E137" s="2" t="str">
        <f>IF(ISNUMBER(B!E137),IF(B!E137&lt;Params!G$3,12.5+12.5*(B!E137-Params!G$3)/(Params!G$4-Params!G$3),12.5-12.5*(B!E137-Params!G$3)/(Params!$B$1-Params!G$3)),"")</f>
        <v/>
      </c>
      <c r="F137" s="2" t="str">
        <f>IF(ISNUMBER(B!F137),IF(B!F137&lt;Params!H$3,12.5+12.5*(B!F137-Params!H$3)/(Params!H$4-Params!H$3),12.5-12.5*(B!F137-Params!H$3)/(Params!$B$1-Params!H$3)),"")</f>
        <v/>
      </c>
      <c r="G137" s="2" t="str">
        <f>IF(ISNUMBER(B!G137),IF(B!G137&lt;Params!I$3,12.5+12.5*(B!G137-Params!I$3)/(Params!I$4-Params!I$3),12.5-12.5*(B!G137-Params!I$3)/(Params!$B$1-Params!I$3)),"")</f>
        <v/>
      </c>
      <c r="H137" s="2">
        <f>IF(ISNUMBER(B!H137),IF(B!H137&lt;Params!J$3,12.5+12.5*(B!H137-Params!J$3)/(Params!J$4-Params!J$3),12.5-12.5*(B!H137-Params!J$3)/(Params!$B$1-Params!J$3)),"")</f>
        <v>0.88516009852216726</v>
      </c>
      <c r="I137" s="2" t="str">
        <f>IF(ISNUMBER(B!I137),IF(B!I137&lt;Params!K$3,12.5+12.5*(B!I137-Params!K$3)/(Params!K$4-Params!K$3),12.5-12.5*(B!I137-Params!K$3)/(Params!$B$1-Params!K$3)),"")</f>
        <v/>
      </c>
      <c r="J137" s="2">
        <f>IF(ISNUMBER(B!J137),IF(B!J137&lt;Params!L$3,12.5+12.5*(B!J137-Params!L$3)/(Params!L$4-Params!L$3),12.5-12.5*(B!J137-Params!L$3)/(Params!$B$1-Params!L$3)),"")</f>
        <v>0.10168506682161471</v>
      </c>
      <c r="K137" s="2" t="str">
        <f>IF(ISNUMBER(B!K137),IF(B!K137&lt;Params!M$3,12.5+12.5*(B!K137-Params!M$3)/(Params!M$4-Params!M$3),12.5-12.5*(B!K137-Params!M$3)/(Params!$B$1-Params!M$3)),"")</f>
        <v/>
      </c>
      <c r="L137" s="2" t="str">
        <f>IF(ISNUMBER(B!L137),IF(B!L137&lt;Params!N$3,12.5+12.5*(B!L137-Params!N$3)/(Params!N$4-Params!N$3),12.5-12.5*(B!L137-Params!N$3)/(Params!$B$1-Params!N$3)),"")</f>
        <v/>
      </c>
      <c r="M137" s="2" t="str">
        <f>IF(ISNUMBER(B!M137),IF(B!M137&lt;Params!O$3,12.5+12.5*(B!M137-Params!O$3)/(Params!O$4-Params!O$3),12.5-12.5*(B!M137-Params!O$3)/(Params!$B$1-Params!O$3)),"")</f>
        <v/>
      </c>
      <c r="N137" s="2" t="str">
        <f>IF(ISNUMBER(B!N137),IF(B!N137&lt;Params!P$3,12.5+12.5*(B!N137-Params!P$3)/(Params!P$4-Params!P$3),12.5-12.5*(B!N137-Params!P$3)/(Params!$B$1-Params!P$3)),"")</f>
        <v/>
      </c>
    </row>
    <row r="138" spans="1:14" x14ac:dyDescent="0.25">
      <c r="A138">
        <v>137</v>
      </c>
      <c r="B138" s="1" t="s">
        <v>159</v>
      </c>
      <c r="C138" s="2">
        <f>IF(ISNUMBER(B!C138),IF(B!C138&lt;Params!E$3,12.5+12.5*(B!C138-Params!E$3)/(Params!E$4-Params!E$3),12.5-12.5*(B!C138-Params!E$3)/(Params!$B$1-Params!E$3)),"")</f>
        <v>4.8139598044541012</v>
      </c>
      <c r="D138" s="2" t="str">
        <f>IF(ISNUMBER(B!D138),IF(B!D138&lt;Params!F$3,12.5+12.5*(B!D138-Params!F$3)/(Params!F$4-Params!F$3),12.5-12.5*(B!D138-Params!F$3)/(Params!$B$1-Params!F$3)),"")</f>
        <v/>
      </c>
      <c r="E138" s="2" t="str">
        <f>IF(ISNUMBER(B!E138),IF(B!E138&lt;Params!G$3,12.5+12.5*(B!E138-Params!G$3)/(Params!G$4-Params!G$3),12.5-12.5*(B!E138-Params!G$3)/(Params!$B$1-Params!G$3)),"")</f>
        <v/>
      </c>
      <c r="F138" s="2" t="str">
        <f>IF(ISNUMBER(B!F138),IF(B!F138&lt;Params!H$3,12.5+12.5*(B!F138-Params!H$3)/(Params!H$4-Params!H$3),12.5-12.5*(B!F138-Params!H$3)/(Params!$B$1-Params!H$3)),"")</f>
        <v/>
      </c>
      <c r="G138" s="2" t="str">
        <f>IF(ISNUMBER(B!G138),IF(B!G138&lt;Params!I$3,12.5+12.5*(B!G138-Params!I$3)/(Params!I$4-Params!I$3),12.5-12.5*(B!G138-Params!I$3)/(Params!$B$1-Params!I$3)),"")</f>
        <v/>
      </c>
      <c r="H138" s="2">
        <f>IF(ISNUMBER(B!H138),IF(B!H138&lt;Params!J$3,12.5+12.5*(B!H138-Params!J$3)/(Params!J$4-Params!J$3),12.5-12.5*(B!H138-Params!J$3)/(Params!$B$1-Params!J$3)),"")</f>
        <v>1.6086822660098523</v>
      </c>
      <c r="I138" s="2" t="str">
        <f>IF(ISNUMBER(B!I138),IF(B!I138&lt;Params!K$3,12.5+12.5*(B!I138-Params!K$3)/(Params!K$4-Params!K$3),12.5-12.5*(B!I138-Params!K$3)/(Params!$B$1-Params!K$3)),"")</f>
        <v/>
      </c>
      <c r="J138" s="2" t="str">
        <f>IF(ISNUMBER(B!J138),IF(B!J138&lt;Params!L$3,12.5+12.5*(B!J138-Params!L$3)/(Params!L$4-Params!L$3),12.5-12.5*(B!J138-Params!L$3)/(Params!$B$1-Params!L$3)),"")</f>
        <v/>
      </c>
      <c r="K138" s="2" t="str">
        <f>IF(ISNUMBER(B!K138),IF(B!K138&lt;Params!M$3,12.5+12.5*(B!K138-Params!M$3)/(Params!M$4-Params!M$3),12.5-12.5*(B!K138-Params!M$3)/(Params!$B$1-Params!M$3)),"")</f>
        <v/>
      </c>
      <c r="L138" s="2" t="str">
        <f>IF(ISNUMBER(B!L138),IF(B!L138&lt;Params!N$3,12.5+12.5*(B!L138-Params!N$3)/(Params!N$4-Params!N$3),12.5-12.5*(B!L138-Params!N$3)/(Params!$B$1-Params!N$3)),"")</f>
        <v/>
      </c>
      <c r="M138" s="2" t="str">
        <f>IF(ISNUMBER(B!M138),IF(B!M138&lt;Params!O$3,12.5+12.5*(B!M138-Params!O$3)/(Params!O$4-Params!O$3),12.5-12.5*(B!M138-Params!O$3)/(Params!$B$1-Params!O$3)),"")</f>
        <v/>
      </c>
      <c r="N138" s="2" t="str">
        <f>IF(ISNUMBER(B!N138),IF(B!N138&lt;Params!P$3,12.5+12.5*(B!N138-Params!P$3)/(Params!P$4-Params!P$3),12.5-12.5*(B!N138-Params!P$3)/(Params!$B$1-Params!P$3)),"")</f>
        <v/>
      </c>
    </row>
    <row r="139" spans="1:14" x14ac:dyDescent="0.25">
      <c r="A139">
        <v>138</v>
      </c>
      <c r="B139" s="1" t="s">
        <v>160</v>
      </c>
      <c r="C139" s="2">
        <f>IF(ISNUMBER(B!C139),IF(B!C139&lt;Params!E$3,12.5+12.5*(B!C139-Params!E$3)/(Params!E$4-Params!E$3),12.5-12.5*(B!C139-Params!E$3)/(Params!$B$1-Params!E$3)),"")</f>
        <v>3.6461162411732762</v>
      </c>
      <c r="D139" s="2">
        <f>IF(ISNUMBER(B!D139),IF(B!D139&lt;Params!F$3,12.5+12.5*(B!D139-Params!F$3)/(Params!F$4-Params!F$3),12.5-12.5*(B!D139-Params!F$3)/(Params!$B$1-Params!F$3)),"")</f>
        <v>2.5313620071684593</v>
      </c>
      <c r="E139" s="2" t="str">
        <f>IF(ISNUMBER(B!E139),IF(B!E139&lt;Params!G$3,12.5+12.5*(B!E139-Params!G$3)/(Params!G$4-Params!G$3),12.5-12.5*(B!E139-Params!G$3)/(Params!$B$1-Params!G$3)),"")</f>
        <v/>
      </c>
      <c r="F139" s="2" t="str">
        <f>IF(ISNUMBER(B!F139),IF(B!F139&lt;Params!H$3,12.5+12.5*(B!F139-Params!H$3)/(Params!H$4-Params!H$3),12.5-12.5*(B!F139-Params!H$3)/(Params!$B$1-Params!H$3)),"")</f>
        <v/>
      </c>
      <c r="G139" s="2" t="str">
        <f>IF(ISNUMBER(B!G139),IF(B!G139&lt;Params!I$3,12.5+12.5*(B!G139-Params!I$3)/(Params!I$4-Params!I$3),12.5-12.5*(B!G139-Params!I$3)/(Params!$B$1-Params!I$3)),"")</f>
        <v/>
      </c>
      <c r="H139" s="2" t="str">
        <f>IF(ISNUMBER(B!H139),IF(B!H139&lt;Params!J$3,12.5+12.5*(B!H139-Params!J$3)/(Params!J$4-Params!J$3),12.5-12.5*(B!H139-Params!J$3)/(Params!$B$1-Params!J$3)),"")</f>
        <v/>
      </c>
      <c r="I139" s="2" t="str">
        <f>IF(ISNUMBER(B!I139),IF(B!I139&lt;Params!K$3,12.5+12.5*(B!I139-Params!K$3)/(Params!K$4-Params!K$3),12.5-12.5*(B!I139-Params!K$3)/(Params!$B$1-Params!K$3)),"")</f>
        <v/>
      </c>
      <c r="J139" s="2" t="str">
        <f>IF(ISNUMBER(B!J139),IF(B!J139&lt;Params!L$3,12.5+12.5*(B!J139-Params!L$3)/(Params!L$4-Params!L$3),12.5-12.5*(B!J139-Params!L$3)/(Params!$B$1-Params!L$3)),"")</f>
        <v/>
      </c>
      <c r="K139" s="2" t="str">
        <f>IF(ISNUMBER(B!K139),IF(B!K139&lt;Params!M$3,12.5+12.5*(B!K139-Params!M$3)/(Params!M$4-Params!M$3),12.5-12.5*(B!K139-Params!M$3)/(Params!$B$1-Params!M$3)),"")</f>
        <v/>
      </c>
      <c r="L139" s="2" t="str">
        <f>IF(ISNUMBER(B!L139),IF(B!L139&lt;Params!N$3,12.5+12.5*(B!L139-Params!N$3)/(Params!N$4-Params!N$3),12.5-12.5*(B!L139-Params!N$3)/(Params!$B$1-Params!N$3)),"")</f>
        <v/>
      </c>
      <c r="M139" s="2" t="str">
        <f>IF(ISNUMBER(B!M139),IF(B!M139&lt;Params!O$3,12.5+12.5*(B!M139-Params!O$3)/(Params!O$4-Params!O$3),12.5-12.5*(B!M139-Params!O$3)/(Params!$B$1-Params!O$3)),"")</f>
        <v/>
      </c>
      <c r="N139" s="2" t="str">
        <f>IF(ISNUMBER(B!N139),IF(B!N139&lt;Params!P$3,12.5+12.5*(B!N139-Params!P$3)/(Params!P$4-Params!P$3),12.5-12.5*(B!N139-Params!P$3)/(Params!$B$1-Params!P$3)),"")</f>
        <v/>
      </c>
    </row>
    <row r="140" spans="1:14" x14ac:dyDescent="0.25">
      <c r="A140">
        <v>139</v>
      </c>
      <c r="B140" s="1" t="s">
        <v>161</v>
      </c>
      <c r="C140" s="2" t="str">
        <f>IF(ISNUMBER(B!C140),IF(B!C140&lt;Params!E$3,12.5+12.5*(B!C140-Params!E$3)/(Params!E$4-Params!E$3),12.5-12.5*(B!C140-Params!E$3)/(Params!$B$1-Params!E$3)),"")</f>
        <v/>
      </c>
      <c r="D140" s="2" t="str">
        <f>IF(ISNUMBER(B!D140),IF(B!D140&lt;Params!F$3,12.5+12.5*(B!D140-Params!F$3)/(Params!F$4-Params!F$3),12.5-12.5*(B!D140-Params!F$3)/(Params!$B$1-Params!F$3)),"")</f>
        <v/>
      </c>
      <c r="E140" s="2" t="str">
        <f>IF(ISNUMBER(B!E140),IF(B!E140&lt;Params!G$3,12.5+12.5*(B!E140-Params!G$3)/(Params!G$4-Params!G$3),12.5-12.5*(B!E140-Params!G$3)/(Params!$B$1-Params!G$3)),"")</f>
        <v/>
      </c>
      <c r="F140" s="2" t="str">
        <f>IF(ISNUMBER(B!F140),IF(B!F140&lt;Params!H$3,12.5+12.5*(B!F140-Params!H$3)/(Params!H$4-Params!H$3),12.5-12.5*(B!F140-Params!H$3)/(Params!$B$1-Params!H$3)),"")</f>
        <v/>
      </c>
      <c r="G140" s="2">
        <f>IF(ISNUMBER(B!G140),IF(B!G140&lt;Params!I$3,12.5+12.5*(B!G140-Params!I$3)/(Params!I$4-Params!I$3),12.5-12.5*(B!G140-Params!I$3)/(Params!$B$1-Params!I$3)),"")</f>
        <v>2.2735131396957122</v>
      </c>
      <c r="H140" s="2">
        <f>IF(ISNUMBER(B!H140),IF(B!H140&lt;Params!J$3,12.5+12.5*(B!H140-Params!J$3)/(Params!J$4-Params!J$3),12.5-12.5*(B!H140-Params!J$3)/(Params!$B$1-Params!J$3)),"")</f>
        <v>3.556034482758621</v>
      </c>
      <c r="I140" s="2" t="str">
        <f>IF(ISNUMBER(B!I140),IF(B!I140&lt;Params!K$3,12.5+12.5*(B!I140-Params!K$3)/(Params!K$4-Params!K$3),12.5-12.5*(B!I140-Params!K$3)/(Params!$B$1-Params!K$3)),"")</f>
        <v/>
      </c>
      <c r="J140" s="2" t="str">
        <f>IF(ISNUMBER(B!J140),IF(B!J140&lt;Params!L$3,12.5+12.5*(B!J140-Params!L$3)/(Params!L$4-Params!L$3),12.5-12.5*(B!J140-Params!L$3)/(Params!$B$1-Params!L$3)),"")</f>
        <v/>
      </c>
      <c r="K140" s="2" t="str">
        <f>IF(ISNUMBER(B!K140),IF(B!K140&lt;Params!M$3,12.5+12.5*(B!K140-Params!M$3)/(Params!M$4-Params!M$3),12.5-12.5*(B!K140-Params!M$3)/(Params!$B$1-Params!M$3)),"")</f>
        <v/>
      </c>
      <c r="L140" s="2" t="str">
        <f>IF(ISNUMBER(B!L140),IF(B!L140&lt;Params!N$3,12.5+12.5*(B!L140-Params!N$3)/(Params!N$4-Params!N$3),12.5-12.5*(B!L140-Params!N$3)/(Params!$B$1-Params!N$3)),"")</f>
        <v/>
      </c>
      <c r="M140" s="2" t="str">
        <f>IF(ISNUMBER(B!M140),IF(B!M140&lt;Params!O$3,12.5+12.5*(B!M140-Params!O$3)/(Params!O$4-Params!O$3),12.5-12.5*(B!M140-Params!O$3)/(Params!$B$1-Params!O$3)),"")</f>
        <v/>
      </c>
      <c r="N140" s="2" t="str">
        <f>IF(ISNUMBER(B!N140),IF(B!N140&lt;Params!P$3,12.5+12.5*(B!N140-Params!P$3)/(Params!P$4-Params!P$3),12.5-12.5*(B!N140-Params!P$3)/(Params!$B$1-Params!P$3)),"")</f>
        <v/>
      </c>
    </row>
    <row r="141" spans="1:14" x14ac:dyDescent="0.25">
      <c r="A141">
        <v>140</v>
      </c>
      <c r="B141" s="1" t="s">
        <v>162</v>
      </c>
      <c r="C141" s="2">
        <f>IF(ISNUMBER(B!C141),IF(B!C141&lt;Params!E$3,12.5+12.5*(B!C141-Params!E$3)/(Params!E$4-Params!E$3),12.5-12.5*(B!C141-Params!E$3)/(Params!$B$1-Params!E$3)),"")</f>
        <v>5.3978815860945142</v>
      </c>
      <c r="D141" s="2" t="str">
        <f>IF(ISNUMBER(B!D141),IF(B!D141&lt;Params!F$3,12.5+12.5*(B!D141-Params!F$3)/(Params!F$4-Params!F$3),12.5-12.5*(B!D141-Params!F$3)/(Params!$B$1-Params!F$3)),"")</f>
        <v/>
      </c>
      <c r="E141" s="2" t="str">
        <f>IF(ISNUMBER(B!E141),IF(B!E141&lt;Params!G$3,12.5+12.5*(B!E141-Params!G$3)/(Params!G$4-Params!G$3),12.5-12.5*(B!E141-Params!G$3)/(Params!$B$1-Params!G$3)),"")</f>
        <v/>
      </c>
      <c r="F141" s="2" t="str">
        <f>IF(ISNUMBER(B!F141),IF(B!F141&lt;Params!H$3,12.5+12.5*(B!F141-Params!H$3)/(Params!H$4-Params!H$3),12.5-12.5*(B!F141-Params!H$3)/(Params!$B$1-Params!H$3)),"")</f>
        <v/>
      </c>
      <c r="G141" s="2" t="str">
        <f>IF(ISNUMBER(B!G141),IF(B!G141&lt;Params!I$3,12.5+12.5*(B!G141-Params!I$3)/(Params!I$4-Params!I$3),12.5-12.5*(B!G141-Params!I$3)/(Params!$B$1-Params!I$3)),"")</f>
        <v/>
      </c>
      <c r="H141" s="2" t="str">
        <f>IF(ISNUMBER(B!H141),IF(B!H141&lt;Params!J$3,12.5+12.5*(B!H141-Params!J$3)/(Params!J$4-Params!J$3),12.5-12.5*(B!H141-Params!J$3)/(Params!$B$1-Params!J$3)),"")</f>
        <v/>
      </c>
      <c r="I141" s="2" t="str">
        <f>IF(ISNUMBER(B!I141),IF(B!I141&lt;Params!K$3,12.5+12.5*(B!I141-Params!K$3)/(Params!K$4-Params!K$3),12.5-12.5*(B!I141-Params!K$3)/(Params!$B$1-Params!K$3)),"")</f>
        <v/>
      </c>
      <c r="J141" s="2" t="str">
        <f>IF(ISNUMBER(B!J141),IF(B!J141&lt;Params!L$3,12.5+12.5*(B!J141-Params!L$3)/(Params!L$4-Params!L$3),12.5-12.5*(B!J141-Params!L$3)/(Params!$B$1-Params!L$3)),"")</f>
        <v/>
      </c>
      <c r="K141" s="2" t="str">
        <f>IF(ISNUMBER(B!K141),IF(B!K141&lt;Params!M$3,12.5+12.5*(B!K141-Params!M$3)/(Params!M$4-Params!M$3),12.5-12.5*(B!K141-Params!M$3)/(Params!$B$1-Params!M$3)),"")</f>
        <v/>
      </c>
      <c r="L141" s="2" t="str">
        <f>IF(ISNUMBER(B!L141),IF(B!L141&lt;Params!N$3,12.5+12.5*(B!L141-Params!N$3)/(Params!N$4-Params!N$3),12.5-12.5*(B!L141-Params!N$3)/(Params!$B$1-Params!N$3)),"")</f>
        <v/>
      </c>
      <c r="M141" s="2" t="str">
        <f>IF(ISNUMBER(B!M141),IF(B!M141&lt;Params!O$3,12.5+12.5*(B!M141-Params!O$3)/(Params!O$4-Params!O$3),12.5-12.5*(B!M141-Params!O$3)/(Params!$B$1-Params!O$3)),"")</f>
        <v/>
      </c>
      <c r="N141" s="2" t="str">
        <f>IF(ISNUMBER(B!N141),IF(B!N141&lt;Params!P$3,12.5+12.5*(B!N141-Params!P$3)/(Params!P$4-Params!P$3),12.5-12.5*(B!N141-Params!P$3)/(Params!$B$1-Params!P$3)),"")</f>
        <v/>
      </c>
    </row>
    <row r="142" spans="1:14" x14ac:dyDescent="0.25">
      <c r="A142">
        <v>141</v>
      </c>
      <c r="B142" s="1" t="s">
        <v>163</v>
      </c>
      <c r="C142" s="2" t="str">
        <f>IF(ISNUMBER(B!C142),IF(B!C142&lt;Params!E$3,12.5+12.5*(B!C142-Params!E$3)/(Params!E$4-Params!E$3),12.5-12.5*(B!C142-Params!E$3)/(Params!$B$1-Params!E$3)),"")</f>
        <v/>
      </c>
      <c r="D142" s="2" t="str">
        <f>IF(ISNUMBER(B!D142),IF(B!D142&lt;Params!F$3,12.5+12.5*(B!D142-Params!F$3)/(Params!F$4-Params!F$3),12.5-12.5*(B!D142-Params!F$3)/(Params!$B$1-Params!F$3)),"")</f>
        <v/>
      </c>
      <c r="E142" s="2" t="str">
        <f>IF(ISNUMBER(B!E142),IF(B!E142&lt;Params!G$3,12.5+12.5*(B!E142-Params!G$3)/(Params!G$4-Params!G$3),12.5-12.5*(B!E142-Params!G$3)/(Params!$B$1-Params!G$3)),"")</f>
        <v/>
      </c>
      <c r="F142" s="2" t="str">
        <f>IF(ISNUMBER(B!F142),IF(B!F142&lt;Params!H$3,12.5+12.5*(B!F142-Params!H$3)/(Params!H$4-Params!H$3),12.5-12.5*(B!F142-Params!H$3)/(Params!$B$1-Params!H$3)),"")</f>
        <v/>
      </c>
      <c r="G142" s="2" t="str">
        <f>IF(ISNUMBER(B!G142),IF(B!G142&lt;Params!I$3,12.5+12.5*(B!G142-Params!I$3)/(Params!I$4-Params!I$3),12.5-12.5*(B!G142-Params!I$3)/(Params!$B$1-Params!I$3)),"")</f>
        <v/>
      </c>
      <c r="H142" s="2" t="str">
        <f>IF(ISNUMBER(B!H142),IF(B!H142&lt;Params!J$3,12.5+12.5*(B!H142-Params!J$3)/(Params!J$4-Params!J$3),12.5-12.5*(B!H142-Params!J$3)/(Params!$B$1-Params!J$3)),"")</f>
        <v/>
      </c>
      <c r="I142" s="2" t="str">
        <f>IF(ISNUMBER(B!I142),IF(B!I142&lt;Params!K$3,12.5+12.5*(B!I142-Params!K$3)/(Params!K$4-Params!K$3),12.5-12.5*(B!I142-Params!K$3)/(Params!$B$1-Params!K$3)),"")</f>
        <v/>
      </c>
      <c r="J142" s="2" t="str">
        <f>IF(ISNUMBER(B!J142),IF(B!J142&lt;Params!L$3,12.5+12.5*(B!J142-Params!L$3)/(Params!L$4-Params!L$3),12.5-12.5*(B!J142-Params!L$3)/(Params!$B$1-Params!L$3)),"")</f>
        <v/>
      </c>
      <c r="K142" s="2" t="str">
        <f>IF(ISNUMBER(B!K142),IF(B!K142&lt;Params!M$3,12.5+12.5*(B!K142-Params!M$3)/(Params!M$4-Params!M$3),12.5-12.5*(B!K142-Params!M$3)/(Params!$B$1-Params!M$3)),"")</f>
        <v/>
      </c>
      <c r="L142" s="2" t="str">
        <f>IF(ISNUMBER(B!L142),IF(B!L142&lt;Params!N$3,12.5+12.5*(B!L142-Params!N$3)/(Params!N$4-Params!N$3),12.5-12.5*(B!L142-Params!N$3)/(Params!$B$1-Params!N$3)),"")</f>
        <v/>
      </c>
      <c r="M142" s="2" t="str">
        <f>IF(ISNUMBER(B!M142),IF(B!M142&lt;Params!O$3,12.5+12.5*(B!M142-Params!O$3)/(Params!O$4-Params!O$3),12.5-12.5*(B!M142-Params!O$3)/(Params!$B$1-Params!O$3)),"")</f>
        <v/>
      </c>
      <c r="N142" s="2">
        <f>IF(ISNUMBER(B!N142),IF(B!N142&lt;Params!P$3,12.5+12.5*(B!N142-Params!P$3)/(Params!P$4-Params!P$3),12.5-12.5*(B!N142-Params!P$3)/(Params!$B$1-Params!P$3)),"")</f>
        <v>4.6396564600448098</v>
      </c>
    </row>
    <row r="143" spans="1:14" x14ac:dyDescent="0.25">
      <c r="A143">
        <v>142</v>
      </c>
      <c r="B143" s="1" t="s">
        <v>164</v>
      </c>
      <c r="C143" s="2">
        <f>IF(ISNUMBER(B!C143),IF(B!C143&lt;Params!E$3,12.5+12.5*(B!C143-Params!E$3)/(Params!E$4-Params!E$3),12.5-12.5*(B!C143-Params!E$3)/(Params!$B$1-Params!E$3)),"")</f>
        <v>2.247419880499729</v>
      </c>
      <c r="D143" s="2">
        <f>IF(ISNUMBER(B!D143),IF(B!D143&lt;Params!F$3,12.5+12.5*(B!D143-Params!F$3)/(Params!F$4-Params!F$3),12.5-12.5*(B!D143-Params!F$3)/(Params!$B$1-Params!F$3)),"")</f>
        <v>1.2843488649940262</v>
      </c>
      <c r="E143" s="2" t="str">
        <f>IF(ISNUMBER(B!E143),IF(B!E143&lt;Params!G$3,12.5+12.5*(B!E143-Params!G$3)/(Params!G$4-Params!G$3),12.5-12.5*(B!E143-Params!G$3)/(Params!$B$1-Params!G$3)),"")</f>
        <v/>
      </c>
      <c r="F143" s="2" t="str">
        <f>IF(ISNUMBER(B!F143),IF(B!F143&lt;Params!H$3,12.5+12.5*(B!F143-Params!H$3)/(Params!H$4-Params!H$3),12.5-12.5*(B!F143-Params!H$3)/(Params!$B$1-Params!H$3)),"")</f>
        <v/>
      </c>
      <c r="G143" s="2" t="str">
        <f>IF(ISNUMBER(B!G143),IF(B!G143&lt;Params!I$3,12.5+12.5*(B!G143-Params!I$3)/(Params!I$4-Params!I$3),12.5-12.5*(B!G143-Params!I$3)/(Params!$B$1-Params!I$3)),"")</f>
        <v/>
      </c>
      <c r="H143" s="2">
        <f>IF(ISNUMBER(B!H143),IF(B!H143&lt;Params!J$3,12.5+12.5*(B!H143-Params!J$3)/(Params!J$4-Params!J$3),12.5-12.5*(B!H143-Params!J$3)/(Params!$B$1-Params!J$3)),"")</f>
        <v>0.83897783251231495</v>
      </c>
      <c r="I143" s="2" t="str">
        <f>IF(ISNUMBER(B!I143),IF(B!I143&lt;Params!K$3,12.5+12.5*(B!I143-Params!K$3)/(Params!K$4-Params!K$3),12.5-12.5*(B!I143-Params!K$3)/(Params!$B$1-Params!K$3)),"")</f>
        <v/>
      </c>
      <c r="J143" s="2" t="str">
        <f>IF(ISNUMBER(B!J143),IF(B!J143&lt;Params!L$3,12.5+12.5*(B!J143-Params!L$3)/(Params!L$4-Params!L$3),12.5-12.5*(B!J143-Params!L$3)/(Params!$B$1-Params!L$3)),"")</f>
        <v/>
      </c>
      <c r="K143" s="2" t="str">
        <f>IF(ISNUMBER(B!K143),IF(B!K143&lt;Params!M$3,12.5+12.5*(B!K143-Params!M$3)/(Params!M$4-Params!M$3),12.5-12.5*(B!K143-Params!M$3)/(Params!$B$1-Params!M$3)),"")</f>
        <v/>
      </c>
      <c r="L143" s="2" t="str">
        <f>IF(ISNUMBER(B!L143),IF(B!L143&lt;Params!N$3,12.5+12.5*(B!L143-Params!N$3)/(Params!N$4-Params!N$3),12.5-12.5*(B!L143-Params!N$3)/(Params!$B$1-Params!N$3)),"")</f>
        <v/>
      </c>
      <c r="M143" s="2" t="str">
        <f>IF(ISNUMBER(B!M143),IF(B!M143&lt;Params!O$3,12.5+12.5*(B!M143-Params!O$3)/(Params!O$4-Params!O$3),12.5-12.5*(B!M143-Params!O$3)/(Params!$B$1-Params!O$3)),"")</f>
        <v/>
      </c>
      <c r="N143" s="2" t="str">
        <f>IF(ISNUMBER(B!N143),IF(B!N143&lt;Params!P$3,12.5+12.5*(B!N143-Params!P$3)/(Params!P$4-Params!P$3),12.5-12.5*(B!N143-Params!P$3)/(Params!$B$1-Params!P$3)),"")</f>
        <v/>
      </c>
    </row>
    <row r="144" spans="1:14" x14ac:dyDescent="0.25">
      <c r="A144">
        <v>143</v>
      </c>
      <c r="B144" s="1" t="s">
        <v>165</v>
      </c>
      <c r="C144" s="2">
        <f>IF(ISNUMBER(B!C144),IF(B!C144&lt;Params!E$3,12.5+12.5*(B!C144-Params!E$3)/(Params!E$4-Params!E$3),12.5-12.5*(B!C144-Params!E$3)/(Params!$B$1-Params!E$3)),"")</f>
        <v>0.72650733297121128</v>
      </c>
      <c r="D144" s="2">
        <f>IF(ISNUMBER(B!D144),IF(B!D144&lt;Params!F$3,12.5+12.5*(B!D144-Params!F$3)/(Params!F$4-Params!F$3),12.5-12.5*(B!D144-Params!F$3)/(Params!$B$1-Params!F$3)),"")</f>
        <v>2.053464755077659</v>
      </c>
      <c r="E144" s="2" t="str">
        <f>IF(ISNUMBER(B!E144),IF(B!E144&lt;Params!G$3,12.5+12.5*(B!E144-Params!G$3)/(Params!G$4-Params!G$3),12.5-12.5*(B!E144-Params!G$3)/(Params!$B$1-Params!G$3)),"")</f>
        <v/>
      </c>
      <c r="F144" s="2" t="str">
        <f>IF(ISNUMBER(B!F144),IF(B!F144&lt;Params!H$3,12.5+12.5*(B!F144-Params!H$3)/(Params!H$4-Params!H$3),12.5-12.5*(B!F144-Params!H$3)/(Params!$B$1-Params!H$3)),"")</f>
        <v/>
      </c>
      <c r="G144" s="2" t="str">
        <f>IF(ISNUMBER(B!G144),IF(B!G144&lt;Params!I$3,12.5+12.5*(B!G144-Params!I$3)/(Params!I$4-Params!I$3),12.5-12.5*(B!G144-Params!I$3)/(Params!$B$1-Params!I$3)),"")</f>
        <v/>
      </c>
      <c r="H144" s="2" t="str">
        <f>IF(ISNUMBER(B!H144),IF(B!H144&lt;Params!J$3,12.5+12.5*(B!H144-Params!J$3)/(Params!J$4-Params!J$3),12.5-12.5*(B!H144-Params!J$3)/(Params!$B$1-Params!J$3)),"")</f>
        <v/>
      </c>
      <c r="I144" s="2" t="str">
        <f>IF(ISNUMBER(B!I144),IF(B!I144&lt;Params!K$3,12.5+12.5*(B!I144-Params!K$3)/(Params!K$4-Params!K$3),12.5-12.5*(B!I144-Params!K$3)/(Params!$B$1-Params!K$3)),"")</f>
        <v/>
      </c>
      <c r="J144" s="2" t="str">
        <f>IF(ISNUMBER(B!J144),IF(B!J144&lt;Params!L$3,12.5+12.5*(B!J144-Params!L$3)/(Params!L$4-Params!L$3),12.5-12.5*(B!J144-Params!L$3)/(Params!$B$1-Params!L$3)),"")</f>
        <v/>
      </c>
      <c r="K144" s="2" t="str">
        <f>IF(ISNUMBER(B!K144),IF(B!K144&lt;Params!M$3,12.5+12.5*(B!K144-Params!M$3)/(Params!M$4-Params!M$3),12.5-12.5*(B!K144-Params!M$3)/(Params!$B$1-Params!M$3)),"")</f>
        <v/>
      </c>
      <c r="L144" s="2" t="str">
        <f>IF(ISNUMBER(B!L144),IF(B!L144&lt;Params!N$3,12.5+12.5*(B!L144-Params!N$3)/(Params!N$4-Params!N$3),12.5-12.5*(B!L144-Params!N$3)/(Params!$B$1-Params!N$3)),"")</f>
        <v/>
      </c>
      <c r="M144" s="2" t="str">
        <f>IF(ISNUMBER(B!M144),IF(B!M144&lt;Params!O$3,12.5+12.5*(B!M144-Params!O$3)/(Params!O$4-Params!O$3),12.5-12.5*(B!M144-Params!O$3)/(Params!$B$1-Params!O$3)),"")</f>
        <v/>
      </c>
      <c r="N144" s="2" t="str">
        <f>IF(ISNUMBER(B!N144),IF(B!N144&lt;Params!P$3,12.5+12.5*(B!N144-Params!P$3)/(Params!P$4-Params!P$3),12.5-12.5*(B!N144-Params!P$3)/(Params!$B$1-Params!P$3)),"")</f>
        <v/>
      </c>
    </row>
    <row r="145" spans="1:14" x14ac:dyDescent="0.25">
      <c r="A145">
        <v>144</v>
      </c>
      <c r="B145" s="1" t="s">
        <v>166</v>
      </c>
      <c r="C145" s="2" t="str">
        <f>IF(ISNUMBER(B!C145),IF(B!C145&lt;Params!E$3,12.5+12.5*(B!C145-Params!E$3)/(Params!E$4-Params!E$3),12.5-12.5*(B!C145-Params!E$3)/(Params!$B$1-Params!E$3)),"")</f>
        <v/>
      </c>
      <c r="D145" s="2" t="str">
        <f>IF(ISNUMBER(B!D145),IF(B!D145&lt;Params!F$3,12.5+12.5*(B!D145-Params!F$3)/(Params!F$4-Params!F$3),12.5-12.5*(B!D145-Params!F$3)/(Params!$B$1-Params!F$3)),"")</f>
        <v/>
      </c>
      <c r="E145" s="2" t="str">
        <f>IF(ISNUMBER(B!E145),IF(B!E145&lt;Params!G$3,12.5+12.5*(B!E145-Params!G$3)/(Params!G$4-Params!G$3),12.5-12.5*(B!E145-Params!G$3)/(Params!$B$1-Params!G$3)),"")</f>
        <v/>
      </c>
      <c r="F145" s="2" t="str">
        <f>IF(ISNUMBER(B!F145),IF(B!F145&lt;Params!H$3,12.5+12.5*(B!F145-Params!H$3)/(Params!H$4-Params!H$3),12.5-12.5*(B!F145-Params!H$3)/(Params!$B$1-Params!H$3)),"")</f>
        <v/>
      </c>
      <c r="G145" s="2" t="str">
        <f>IF(ISNUMBER(B!G145),IF(B!G145&lt;Params!I$3,12.5+12.5*(B!G145-Params!I$3)/(Params!I$4-Params!I$3),12.5-12.5*(B!G145-Params!I$3)/(Params!$B$1-Params!I$3)),"")</f>
        <v/>
      </c>
      <c r="H145" s="2">
        <f>IF(ISNUMBER(B!H145),IF(B!H145&lt;Params!J$3,12.5+12.5*(B!H145-Params!J$3)/(Params!J$4-Params!J$3),12.5-12.5*(B!H145-Params!J$3)/(Params!$B$1-Params!J$3)),"")</f>
        <v>0.6542487684729057</v>
      </c>
      <c r="I145" s="2" t="str">
        <f>IF(ISNUMBER(B!I145),IF(B!I145&lt;Params!K$3,12.5+12.5*(B!I145-Params!K$3)/(Params!K$4-Params!K$3),12.5-12.5*(B!I145-Params!K$3)/(Params!$B$1-Params!K$3)),"")</f>
        <v/>
      </c>
      <c r="J145" s="2" t="str">
        <f>IF(ISNUMBER(B!J145),IF(B!J145&lt;Params!L$3,12.5+12.5*(B!J145-Params!L$3)/(Params!L$4-Params!L$3),12.5-12.5*(B!J145-Params!L$3)/(Params!$B$1-Params!L$3)),"")</f>
        <v/>
      </c>
      <c r="K145" s="2" t="str">
        <f>IF(ISNUMBER(B!K145),IF(B!K145&lt;Params!M$3,12.5+12.5*(B!K145-Params!M$3)/(Params!M$4-Params!M$3),12.5-12.5*(B!K145-Params!M$3)/(Params!$B$1-Params!M$3)),"")</f>
        <v/>
      </c>
      <c r="L145" s="2" t="str">
        <f>IF(ISNUMBER(B!L145),IF(B!L145&lt;Params!N$3,12.5+12.5*(B!L145-Params!N$3)/(Params!N$4-Params!N$3),12.5-12.5*(B!L145-Params!N$3)/(Params!$B$1-Params!N$3)),"")</f>
        <v/>
      </c>
      <c r="M145" s="2" t="str">
        <f>IF(ISNUMBER(B!M145),IF(B!M145&lt;Params!O$3,12.5+12.5*(B!M145-Params!O$3)/(Params!O$4-Params!O$3),12.5-12.5*(B!M145-Params!O$3)/(Params!$B$1-Params!O$3)),"")</f>
        <v/>
      </c>
      <c r="N145" s="2" t="str">
        <f>IF(ISNUMBER(B!N145),IF(B!N145&lt;Params!P$3,12.5+12.5*(B!N145-Params!P$3)/(Params!P$4-Params!P$3),12.5-12.5*(B!N145-Params!P$3)/(Params!$B$1-Params!P$3)),"")</f>
        <v/>
      </c>
    </row>
    <row r="146" spans="1:14" x14ac:dyDescent="0.25">
      <c r="A146">
        <v>145</v>
      </c>
      <c r="B146" s="1" t="s">
        <v>167</v>
      </c>
      <c r="C146" s="2" t="str">
        <f>IF(ISNUMBER(B!C146),IF(B!C146&lt;Params!E$3,12.5+12.5*(B!C146-Params!E$3)/(Params!E$4-Params!E$3),12.5-12.5*(B!C146-Params!E$3)/(Params!$B$1-Params!E$3)),"")</f>
        <v/>
      </c>
      <c r="D146" s="2" t="str">
        <f>IF(ISNUMBER(B!D146),IF(B!D146&lt;Params!F$3,12.5+12.5*(B!D146-Params!F$3)/(Params!F$4-Params!F$3),12.5-12.5*(B!D146-Params!F$3)/(Params!$B$1-Params!F$3)),"")</f>
        <v/>
      </c>
      <c r="E146" s="2" t="str">
        <f>IF(ISNUMBER(B!E146),IF(B!E146&lt;Params!G$3,12.5+12.5*(B!E146-Params!G$3)/(Params!G$4-Params!G$3),12.5-12.5*(B!E146-Params!G$3)/(Params!$B$1-Params!G$3)),"")</f>
        <v/>
      </c>
      <c r="F146" s="2" t="str">
        <f>IF(ISNUMBER(B!F146),IF(B!F146&lt;Params!H$3,12.5+12.5*(B!F146-Params!H$3)/(Params!H$4-Params!H$3),12.5-12.5*(B!F146-Params!H$3)/(Params!$B$1-Params!H$3)),"")</f>
        <v/>
      </c>
      <c r="G146" s="2" t="str">
        <f>IF(ISNUMBER(B!G146),IF(B!G146&lt;Params!I$3,12.5+12.5*(B!G146-Params!I$3)/(Params!I$4-Params!I$3),12.5-12.5*(B!G146-Params!I$3)/(Params!$B$1-Params!I$3)),"")</f>
        <v/>
      </c>
      <c r="H146" s="2" t="str">
        <f>IF(ISNUMBER(B!H146),IF(B!H146&lt;Params!J$3,12.5+12.5*(B!H146-Params!J$3)/(Params!J$4-Params!J$3),12.5-12.5*(B!H146-Params!J$3)/(Params!$B$1-Params!J$3)),"")</f>
        <v/>
      </c>
      <c r="I146" s="2" t="str">
        <f>IF(ISNUMBER(B!I146),IF(B!I146&lt;Params!K$3,12.5+12.5*(B!I146-Params!K$3)/(Params!K$4-Params!K$3),12.5-12.5*(B!I146-Params!K$3)/(Params!$B$1-Params!K$3)),"")</f>
        <v/>
      </c>
      <c r="J146" s="2" t="str">
        <f>IF(ISNUMBER(B!J146),IF(B!J146&lt;Params!L$3,12.5+12.5*(B!J146-Params!L$3)/(Params!L$4-Params!L$3),12.5-12.5*(B!J146-Params!L$3)/(Params!$B$1-Params!L$3)),"")</f>
        <v/>
      </c>
      <c r="K146" s="2" t="str">
        <f>IF(ISNUMBER(B!K146),IF(B!K146&lt;Params!M$3,12.5+12.5*(B!K146-Params!M$3)/(Params!M$4-Params!M$3),12.5-12.5*(B!K146-Params!M$3)/(Params!$B$1-Params!M$3)),"")</f>
        <v/>
      </c>
      <c r="L146" s="2" t="str">
        <f>IF(ISNUMBER(B!L146),IF(B!L146&lt;Params!N$3,12.5+12.5*(B!L146-Params!N$3)/(Params!N$4-Params!N$3),12.5-12.5*(B!L146-Params!N$3)/(Params!$B$1-Params!N$3)),"")</f>
        <v/>
      </c>
      <c r="M146" s="2" t="str">
        <f>IF(ISNUMBER(B!M146),IF(B!M146&lt;Params!O$3,12.5+12.5*(B!M146-Params!O$3)/(Params!O$4-Params!O$3),12.5-12.5*(B!M146-Params!O$3)/(Params!$B$1-Params!O$3)),"")</f>
        <v/>
      </c>
      <c r="N146" s="2" t="str">
        <f>IF(ISNUMBER(B!N146),IF(B!N146&lt;Params!P$3,12.5+12.5*(B!N146-Params!P$3)/(Params!P$4-Params!P$3),12.5-12.5*(B!N146-Params!P$3)/(Params!$B$1-Params!P$3)),"")</f>
        <v/>
      </c>
    </row>
    <row r="147" spans="1:14" x14ac:dyDescent="0.25">
      <c r="A147">
        <v>146</v>
      </c>
      <c r="B147" s="1" t="s">
        <v>169</v>
      </c>
      <c r="C147" s="2" t="str">
        <f>IF(ISNUMBER(B!C147),IF(B!C147&lt;Params!E$3,12.5+12.5*(B!C147-Params!E$3)/(Params!E$4-Params!E$3),12.5-12.5*(B!C147-Params!E$3)/(Params!$B$1-Params!E$3)),"")</f>
        <v/>
      </c>
      <c r="D147" s="2" t="str">
        <f>IF(ISNUMBER(B!D147),IF(B!D147&lt;Params!F$3,12.5+12.5*(B!D147-Params!F$3)/(Params!F$4-Params!F$3),12.5-12.5*(B!D147-Params!F$3)/(Params!$B$1-Params!F$3)),"")</f>
        <v/>
      </c>
      <c r="E147" s="2" t="str">
        <f>IF(ISNUMBER(B!E147),IF(B!E147&lt;Params!G$3,12.5+12.5*(B!E147-Params!G$3)/(Params!G$4-Params!G$3),12.5-12.5*(B!E147-Params!G$3)/(Params!$B$1-Params!G$3)),"")</f>
        <v/>
      </c>
      <c r="F147" s="2" t="str">
        <f>IF(ISNUMBER(B!F147),IF(B!F147&lt;Params!H$3,12.5+12.5*(B!F147-Params!H$3)/(Params!H$4-Params!H$3),12.5-12.5*(B!F147-Params!H$3)/(Params!$B$1-Params!H$3)),"")</f>
        <v/>
      </c>
      <c r="G147" s="2" t="str">
        <f>IF(ISNUMBER(B!G147),IF(B!G147&lt;Params!I$3,12.5+12.5*(B!G147-Params!I$3)/(Params!I$4-Params!I$3),12.5-12.5*(B!G147-Params!I$3)/(Params!$B$1-Params!I$3)),"")</f>
        <v/>
      </c>
      <c r="H147" s="2" t="str">
        <f>IF(ISNUMBER(B!H147),IF(B!H147&lt;Params!J$3,12.5+12.5*(B!H147-Params!J$3)/(Params!J$4-Params!J$3),12.5-12.5*(B!H147-Params!J$3)/(Params!$B$1-Params!J$3)),"")</f>
        <v/>
      </c>
      <c r="I147" s="2" t="str">
        <f>IF(ISNUMBER(B!I147),IF(B!I147&lt;Params!K$3,12.5+12.5*(B!I147-Params!K$3)/(Params!K$4-Params!K$3),12.5-12.5*(B!I147-Params!K$3)/(Params!$B$1-Params!K$3)),"")</f>
        <v/>
      </c>
      <c r="J147" s="2" t="str">
        <f>IF(ISNUMBER(B!J147),IF(B!J147&lt;Params!L$3,12.5+12.5*(B!J147-Params!L$3)/(Params!L$4-Params!L$3),12.5-12.5*(B!J147-Params!L$3)/(Params!$B$1-Params!L$3)),"")</f>
        <v/>
      </c>
      <c r="K147" s="2" t="str">
        <f>IF(ISNUMBER(B!K147),IF(B!K147&lt;Params!M$3,12.5+12.5*(B!K147-Params!M$3)/(Params!M$4-Params!M$3),12.5-12.5*(B!K147-Params!M$3)/(Params!$B$1-Params!M$3)),"")</f>
        <v/>
      </c>
      <c r="L147" s="2" t="str">
        <f>IF(ISNUMBER(B!L147),IF(B!L147&lt;Params!N$3,12.5+12.5*(B!L147-Params!N$3)/(Params!N$4-Params!N$3),12.5-12.5*(B!L147-Params!N$3)/(Params!$B$1-Params!N$3)),"")</f>
        <v/>
      </c>
      <c r="M147" s="2" t="str">
        <f>IF(ISNUMBER(B!M147),IF(B!M147&lt;Params!O$3,12.5+12.5*(B!M147-Params!O$3)/(Params!O$4-Params!O$3),12.5-12.5*(B!M147-Params!O$3)/(Params!$B$1-Params!O$3)),"")</f>
        <v/>
      </c>
      <c r="N147" s="2" t="str">
        <f>IF(ISNUMBER(B!N147),IF(B!N147&lt;Params!P$3,12.5+12.5*(B!N147-Params!P$3)/(Params!P$4-Params!P$3),12.5-12.5*(B!N147-Params!P$3)/(Params!$B$1-Params!P$3)),"")</f>
        <v/>
      </c>
    </row>
    <row r="148" spans="1:14" x14ac:dyDescent="0.25">
      <c r="A148">
        <v>147</v>
      </c>
      <c r="B148" s="1" t="s">
        <v>170</v>
      </c>
      <c r="C148" s="2" t="str">
        <f>IF(ISNUMBER(B!C148),IF(B!C148&lt;Params!E$3,12.5+12.5*(B!C148-Params!E$3)/(Params!E$4-Params!E$3),12.5-12.5*(B!C148-Params!E$3)/(Params!$B$1-Params!E$3)),"")</f>
        <v/>
      </c>
      <c r="D148" s="2" t="str">
        <f>IF(ISNUMBER(B!D148),IF(B!D148&lt;Params!F$3,12.5+12.5*(B!D148-Params!F$3)/(Params!F$4-Params!F$3),12.5-12.5*(B!D148-Params!F$3)/(Params!$B$1-Params!F$3)),"")</f>
        <v/>
      </c>
      <c r="E148" s="2" t="str">
        <f>IF(ISNUMBER(B!E148),IF(B!E148&lt;Params!G$3,12.5+12.5*(B!E148-Params!G$3)/(Params!G$4-Params!G$3),12.5-12.5*(B!E148-Params!G$3)/(Params!$B$1-Params!G$3)),"")</f>
        <v/>
      </c>
      <c r="F148" s="2" t="str">
        <f>IF(ISNUMBER(B!F148),IF(B!F148&lt;Params!H$3,12.5+12.5*(B!F148-Params!H$3)/(Params!H$4-Params!H$3),12.5-12.5*(B!F148-Params!H$3)/(Params!$B$1-Params!H$3)),"")</f>
        <v/>
      </c>
      <c r="G148" s="2" t="str">
        <f>IF(ISNUMBER(B!G148),IF(B!G148&lt;Params!I$3,12.5+12.5*(B!G148-Params!I$3)/(Params!I$4-Params!I$3),12.5-12.5*(B!G148-Params!I$3)/(Params!$B$1-Params!I$3)),"")</f>
        <v/>
      </c>
      <c r="H148" s="2" t="str">
        <f>IF(ISNUMBER(B!H148),IF(B!H148&lt;Params!J$3,12.5+12.5*(B!H148-Params!J$3)/(Params!J$4-Params!J$3),12.5-12.5*(B!H148-Params!J$3)/(Params!$B$1-Params!J$3)),"")</f>
        <v/>
      </c>
      <c r="I148" s="2" t="str">
        <f>IF(ISNUMBER(B!I148),IF(B!I148&lt;Params!K$3,12.5+12.5*(B!I148-Params!K$3)/(Params!K$4-Params!K$3),12.5-12.5*(B!I148-Params!K$3)/(Params!$B$1-Params!K$3)),"")</f>
        <v/>
      </c>
      <c r="J148" s="2" t="str">
        <f>IF(ISNUMBER(B!J148),IF(B!J148&lt;Params!L$3,12.5+12.5*(B!J148-Params!L$3)/(Params!L$4-Params!L$3),12.5-12.5*(B!J148-Params!L$3)/(Params!$B$1-Params!L$3)),"")</f>
        <v/>
      </c>
      <c r="K148" s="2" t="str">
        <f>IF(ISNUMBER(B!K148),IF(B!K148&lt;Params!M$3,12.5+12.5*(B!K148-Params!M$3)/(Params!M$4-Params!M$3),12.5-12.5*(B!K148-Params!M$3)/(Params!$B$1-Params!M$3)),"")</f>
        <v/>
      </c>
      <c r="L148" s="2" t="str">
        <f>IF(ISNUMBER(B!L148),IF(B!L148&lt;Params!N$3,12.5+12.5*(B!L148-Params!N$3)/(Params!N$4-Params!N$3),12.5-12.5*(B!L148-Params!N$3)/(Params!$B$1-Params!N$3)),"")</f>
        <v/>
      </c>
      <c r="M148" s="2" t="str">
        <f>IF(ISNUMBER(B!M148),IF(B!M148&lt;Params!O$3,12.5+12.5*(B!M148-Params!O$3)/(Params!O$4-Params!O$3),12.5-12.5*(B!M148-Params!O$3)/(Params!$B$1-Params!O$3)),"")</f>
        <v/>
      </c>
      <c r="N148" s="2" t="str">
        <f>IF(ISNUMBER(B!N148),IF(B!N148&lt;Params!P$3,12.5+12.5*(B!N148-Params!P$3)/(Params!P$4-Params!P$3),12.5-12.5*(B!N148-Params!P$3)/(Params!$B$1-Params!P$3)),"")</f>
        <v/>
      </c>
    </row>
    <row r="149" spans="1:14" x14ac:dyDescent="0.25">
      <c r="A149">
        <v>148</v>
      </c>
      <c r="B149" s="1" t="s">
        <v>172</v>
      </c>
      <c r="C149" s="2" t="str">
        <f>IF(ISNUMBER(B!C149),IF(B!C149&lt;Params!E$3,12.5+12.5*(B!C149-Params!E$3)/(Params!E$4-Params!E$3),12.5-12.5*(B!C149-Params!E$3)/(Params!$B$1-Params!E$3)),"")</f>
        <v/>
      </c>
      <c r="D149" s="2" t="str">
        <f>IF(ISNUMBER(B!D149),IF(B!D149&lt;Params!F$3,12.5+12.5*(B!D149-Params!F$3)/(Params!F$4-Params!F$3),12.5-12.5*(B!D149-Params!F$3)/(Params!$B$1-Params!F$3)),"")</f>
        <v/>
      </c>
      <c r="E149" s="2" t="str">
        <f>IF(ISNUMBER(B!E149),IF(B!E149&lt;Params!G$3,12.5+12.5*(B!E149-Params!G$3)/(Params!G$4-Params!G$3),12.5-12.5*(B!E149-Params!G$3)/(Params!$B$1-Params!G$3)),"")</f>
        <v/>
      </c>
      <c r="F149" s="2" t="str">
        <f>IF(ISNUMBER(B!F149),IF(B!F149&lt;Params!H$3,12.5+12.5*(B!F149-Params!H$3)/(Params!H$4-Params!H$3),12.5-12.5*(B!F149-Params!H$3)/(Params!$B$1-Params!H$3)),"")</f>
        <v/>
      </c>
      <c r="G149" s="2" t="str">
        <f>IF(ISNUMBER(B!G149),IF(B!G149&lt;Params!I$3,12.5+12.5*(B!G149-Params!I$3)/(Params!I$4-Params!I$3),12.5-12.5*(B!G149-Params!I$3)/(Params!$B$1-Params!I$3)),"")</f>
        <v/>
      </c>
      <c r="H149" s="2" t="str">
        <f>IF(ISNUMBER(B!H149),IF(B!H149&lt;Params!J$3,12.5+12.5*(B!H149-Params!J$3)/(Params!J$4-Params!J$3),12.5-12.5*(B!H149-Params!J$3)/(Params!$B$1-Params!J$3)),"")</f>
        <v/>
      </c>
      <c r="I149" s="2" t="str">
        <f>IF(ISNUMBER(B!I149),IF(B!I149&lt;Params!K$3,12.5+12.5*(B!I149-Params!K$3)/(Params!K$4-Params!K$3),12.5-12.5*(B!I149-Params!K$3)/(Params!$B$1-Params!K$3)),"")</f>
        <v/>
      </c>
      <c r="J149" s="2" t="str">
        <f>IF(ISNUMBER(B!J149),IF(B!J149&lt;Params!L$3,12.5+12.5*(B!J149-Params!L$3)/(Params!L$4-Params!L$3),12.5-12.5*(B!J149-Params!L$3)/(Params!$B$1-Params!L$3)),"")</f>
        <v/>
      </c>
      <c r="K149" s="2" t="str">
        <f>IF(ISNUMBER(B!K149),IF(B!K149&lt;Params!M$3,12.5+12.5*(B!K149-Params!M$3)/(Params!M$4-Params!M$3),12.5-12.5*(B!K149-Params!M$3)/(Params!$B$1-Params!M$3)),"")</f>
        <v/>
      </c>
      <c r="L149" s="2" t="str">
        <f>IF(ISNUMBER(B!L149),IF(B!L149&lt;Params!N$3,12.5+12.5*(B!L149-Params!N$3)/(Params!N$4-Params!N$3),12.5-12.5*(B!L149-Params!N$3)/(Params!$B$1-Params!N$3)),"")</f>
        <v/>
      </c>
      <c r="M149" s="2" t="str">
        <f>IF(ISNUMBER(B!M149),IF(B!M149&lt;Params!O$3,12.5+12.5*(B!M149-Params!O$3)/(Params!O$4-Params!O$3),12.5-12.5*(B!M149-Params!O$3)/(Params!$B$1-Params!O$3)),"")</f>
        <v/>
      </c>
      <c r="N149" s="2" t="str">
        <f>IF(ISNUMBER(B!N149),IF(B!N149&lt;Params!P$3,12.5+12.5*(B!N149-Params!P$3)/(Params!P$4-Params!P$3),12.5-12.5*(B!N149-Params!P$3)/(Params!$B$1-Params!P$3)),"")</f>
        <v/>
      </c>
    </row>
    <row r="150" spans="1:14" x14ac:dyDescent="0.25">
      <c r="A150">
        <v>149</v>
      </c>
      <c r="B150" s="1" t="s">
        <v>174</v>
      </c>
      <c r="C150" s="2" t="str">
        <f>IF(ISNUMBER(B!C150),IF(B!C150&lt;Params!E$3,12.5+12.5*(B!C150-Params!E$3)/(Params!E$4-Params!E$3),12.5-12.5*(B!C150-Params!E$3)/(Params!$B$1-Params!E$3)),"")</f>
        <v/>
      </c>
      <c r="D150" s="2" t="str">
        <f>IF(ISNUMBER(B!D150),IF(B!D150&lt;Params!F$3,12.5+12.5*(B!D150-Params!F$3)/(Params!F$4-Params!F$3),12.5-12.5*(B!D150-Params!F$3)/(Params!$B$1-Params!F$3)),"")</f>
        <v/>
      </c>
      <c r="E150" s="2" t="str">
        <f>IF(ISNUMBER(B!E150),IF(B!E150&lt;Params!G$3,12.5+12.5*(B!E150-Params!G$3)/(Params!G$4-Params!G$3),12.5-12.5*(B!E150-Params!G$3)/(Params!$B$1-Params!G$3)),"")</f>
        <v/>
      </c>
      <c r="F150" s="2" t="str">
        <f>IF(ISNUMBER(B!F150),IF(B!F150&lt;Params!H$3,12.5+12.5*(B!F150-Params!H$3)/(Params!H$4-Params!H$3),12.5-12.5*(B!F150-Params!H$3)/(Params!$B$1-Params!H$3)),"")</f>
        <v/>
      </c>
      <c r="G150" s="2" t="str">
        <f>IF(ISNUMBER(B!G150),IF(B!G150&lt;Params!I$3,12.5+12.5*(B!G150-Params!I$3)/(Params!I$4-Params!I$3),12.5-12.5*(B!G150-Params!I$3)/(Params!$B$1-Params!I$3)),"")</f>
        <v/>
      </c>
      <c r="H150" s="2" t="str">
        <f>IF(ISNUMBER(B!H150),IF(B!H150&lt;Params!J$3,12.5+12.5*(B!H150-Params!J$3)/(Params!J$4-Params!J$3),12.5-12.5*(B!H150-Params!J$3)/(Params!$B$1-Params!J$3)),"")</f>
        <v/>
      </c>
      <c r="I150" s="2" t="str">
        <f>IF(ISNUMBER(B!I150),IF(B!I150&lt;Params!K$3,12.5+12.5*(B!I150-Params!K$3)/(Params!K$4-Params!K$3),12.5-12.5*(B!I150-Params!K$3)/(Params!$B$1-Params!K$3)),"")</f>
        <v/>
      </c>
      <c r="J150" s="2" t="str">
        <f>IF(ISNUMBER(B!J150),IF(B!J150&lt;Params!L$3,12.5+12.5*(B!J150-Params!L$3)/(Params!L$4-Params!L$3),12.5-12.5*(B!J150-Params!L$3)/(Params!$B$1-Params!L$3)),"")</f>
        <v/>
      </c>
      <c r="K150" s="2" t="str">
        <f>IF(ISNUMBER(B!K150),IF(B!K150&lt;Params!M$3,12.5+12.5*(B!K150-Params!M$3)/(Params!M$4-Params!M$3),12.5-12.5*(B!K150-Params!M$3)/(Params!$B$1-Params!M$3)),"")</f>
        <v/>
      </c>
      <c r="L150" s="2" t="str">
        <f>IF(ISNUMBER(B!L150),IF(B!L150&lt;Params!N$3,12.5+12.5*(B!L150-Params!N$3)/(Params!N$4-Params!N$3),12.5-12.5*(B!L150-Params!N$3)/(Params!$B$1-Params!N$3)),"")</f>
        <v/>
      </c>
      <c r="M150" s="2" t="str">
        <f>IF(ISNUMBER(B!M150),IF(B!M150&lt;Params!O$3,12.5+12.5*(B!M150-Params!O$3)/(Params!O$4-Params!O$3),12.5-12.5*(B!M150-Params!O$3)/(Params!$B$1-Params!O$3)),"")</f>
        <v/>
      </c>
      <c r="N150" s="2" t="str">
        <f>IF(ISNUMBER(B!N150),IF(B!N150&lt;Params!P$3,12.5+12.5*(B!N150-Params!P$3)/(Params!P$4-Params!P$3),12.5-12.5*(B!N150-Params!P$3)/(Params!$B$1-Params!P$3)),"")</f>
        <v/>
      </c>
    </row>
    <row r="151" spans="1:14" x14ac:dyDescent="0.25">
      <c r="A151">
        <v>150</v>
      </c>
      <c r="B151" s="1" t="s">
        <v>176</v>
      </c>
      <c r="C151" s="2" t="str">
        <f>IF(ISNUMBER(B!C151),IF(B!C151&lt;Params!E$3,12.5+12.5*(B!C151-Params!E$3)/(Params!E$4-Params!E$3),12.5-12.5*(B!C151-Params!E$3)/(Params!$B$1-Params!E$3)),"")</f>
        <v/>
      </c>
      <c r="D151" s="2" t="str">
        <f>IF(ISNUMBER(B!D151),IF(B!D151&lt;Params!F$3,12.5+12.5*(B!D151-Params!F$3)/(Params!F$4-Params!F$3),12.5-12.5*(B!D151-Params!F$3)/(Params!$B$1-Params!F$3)),"")</f>
        <v/>
      </c>
      <c r="E151" s="2" t="str">
        <f>IF(ISNUMBER(B!E151),IF(B!E151&lt;Params!G$3,12.5+12.5*(B!E151-Params!G$3)/(Params!G$4-Params!G$3),12.5-12.5*(B!E151-Params!G$3)/(Params!$B$1-Params!G$3)),"")</f>
        <v/>
      </c>
      <c r="F151" s="2" t="str">
        <f>IF(ISNUMBER(B!F151),IF(B!F151&lt;Params!H$3,12.5+12.5*(B!F151-Params!H$3)/(Params!H$4-Params!H$3),12.5-12.5*(B!F151-Params!H$3)/(Params!$B$1-Params!H$3)),"")</f>
        <v/>
      </c>
      <c r="G151" s="2" t="str">
        <f>IF(ISNUMBER(B!G151),IF(B!G151&lt;Params!I$3,12.5+12.5*(B!G151-Params!I$3)/(Params!I$4-Params!I$3),12.5-12.5*(B!G151-Params!I$3)/(Params!$B$1-Params!I$3)),"")</f>
        <v/>
      </c>
      <c r="H151" s="2" t="str">
        <f>IF(ISNUMBER(B!H151),IF(B!H151&lt;Params!J$3,12.5+12.5*(B!H151-Params!J$3)/(Params!J$4-Params!J$3),12.5-12.5*(B!H151-Params!J$3)/(Params!$B$1-Params!J$3)),"")</f>
        <v/>
      </c>
      <c r="I151" s="2" t="str">
        <f>IF(ISNUMBER(B!I151),IF(B!I151&lt;Params!K$3,12.5+12.5*(B!I151-Params!K$3)/(Params!K$4-Params!K$3),12.5-12.5*(B!I151-Params!K$3)/(Params!$B$1-Params!K$3)),"")</f>
        <v/>
      </c>
      <c r="J151" s="2" t="str">
        <f>IF(ISNUMBER(B!J151),IF(B!J151&lt;Params!L$3,12.5+12.5*(B!J151-Params!L$3)/(Params!L$4-Params!L$3),12.5-12.5*(B!J151-Params!L$3)/(Params!$B$1-Params!L$3)),"")</f>
        <v/>
      </c>
      <c r="K151" s="2" t="str">
        <f>IF(ISNUMBER(B!K151),IF(B!K151&lt;Params!M$3,12.5+12.5*(B!K151-Params!M$3)/(Params!M$4-Params!M$3),12.5-12.5*(B!K151-Params!M$3)/(Params!$B$1-Params!M$3)),"")</f>
        <v/>
      </c>
      <c r="L151" s="2" t="str">
        <f>IF(ISNUMBER(B!L151),IF(B!L151&lt;Params!N$3,12.5+12.5*(B!L151-Params!N$3)/(Params!N$4-Params!N$3),12.5-12.5*(B!L151-Params!N$3)/(Params!$B$1-Params!N$3)),"")</f>
        <v/>
      </c>
      <c r="M151" s="2" t="str">
        <f>IF(ISNUMBER(B!M151),IF(B!M151&lt;Params!O$3,12.5+12.5*(B!M151-Params!O$3)/(Params!O$4-Params!O$3),12.5-12.5*(B!M151-Params!O$3)/(Params!$B$1-Params!O$3)),"")</f>
        <v/>
      </c>
      <c r="N151" s="2" t="str">
        <f>IF(ISNUMBER(B!N151),IF(B!N151&lt;Params!P$3,12.5+12.5*(B!N151-Params!P$3)/(Params!P$4-Params!P$3),12.5-12.5*(B!N151-Params!P$3)/(Params!$B$1-Params!P$3)),"")</f>
        <v/>
      </c>
    </row>
    <row r="152" spans="1:14" x14ac:dyDescent="0.25">
      <c r="A152">
        <v>151</v>
      </c>
      <c r="B152" s="1" t="s">
        <v>177</v>
      </c>
      <c r="C152" s="2" t="str">
        <f>IF(ISNUMBER(B!C152),IF(B!C152&lt;Params!E$3,12.5+12.5*(B!C152-Params!E$3)/(Params!E$4-Params!E$3),12.5-12.5*(B!C152-Params!E$3)/(Params!$B$1-Params!E$3)),"")</f>
        <v/>
      </c>
      <c r="D152" s="2" t="str">
        <f>IF(ISNUMBER(B!D152),IF(B!D152&lt;Params!F$3,12.5+12.5*(B!D152-Params!F$3)/(Params!F$4-Params!F$3),12.5-12.5*(B!D152-Params!F$3)/(Params!$B$1-Params!F$3)),"")</f>
        <v/>
      </c>
      <c r="E152" s="2" t="str">
        <f>IF(ISNUMBER(B!E152),IF(B!E152&lt;Params!G$3,12.5+12.5*(B!E152-Params!G$3)/(Params!G$4-Params!G$3),12.5-12.5*(B!E152-Params!G$3)/(Params!$B$1-Params!G$3)),"")</f>
        <v/>
      </c>
      <c r="F152" s="2" t="str">
        <f>IF(ISNUMBER(B!F152),IF(B!F152&lt;Params!H$3,12.5+12.5*(B!F152-Params!H$3)/(Params!H$4-Params!H$3),12.5-12.5*(B!F152-Params!H$3)/(Params!$B$1-Params!H$3)),"")</f>
        <v/>
      </c>
      <c r="G152" s="2" t="str">
        <f>IF(ISNUMBER(B!G152),IF(B!G152&lt;Params!I$3,12.5+12.5*(B!G152-Params!I$3)/(Params!I$4-Params!I$3),12.5-12.5*(B!G152-Params!I$3)/(Params!$B$1-Params!I$3)),"")</f>
        <v/>
      </c>
      <c r="H152" s="2" t="str">
        <f>IF(ISNUMBER(B!H152),IF(B!H152&lt;Params!J$3,12.5+12.5*(B!H152-Params!J$3)/(Params!J$4-Params!J$3),12.5-12.5*(B!H152-Params!J$3)/(Params!$B$1-Params!J$3)),"")</f>
        <v/>
      </c>
      <c r="I152" s="2" t="str">
        <f>IF(ISNUMBER(B!I152),IF(B!I152&lt;Params!K$3,12.5+12.5*(B!I152-Params!K$3)/(Params!K$4-Params!K$3),12.5-12.5*(B!I152-Params!K$3)/(Params!$B$1-Params!K$3)),"")</f>
        <v/>
      </c>
      <c r="J152" s="2" t="str">
        <f>IF(ISNUMBER(B!J152),IF(B!J152&lt;Params!L$3,12.5+12.5*(B!J152-Params!L$3)/(Params!L$4-Params!L$3),12.5-12.5*(B!J152-Params!L$3)/(Params!$B$1-Params!L$3)),"")</f>
        <v/>
      </c>
      <c r="K152" s="2" t="str">
        <f>IF(ISNUMBER(B!K152),IF(B!K152&lt;Params!M$3,12.5+12.5*(B!K152-Params!M$3)/(Params!M$4-Params!M$3),12.5-12.5*(B!K152-Params!M$3)/(Params!$B$1-Params!M$3)),"")</f>
        <v/>
      </c>
      <c r="L152" s="2" t="str">
        <f>IF(ISNUMBER(B!L152),IF(B!L152&lt;Params!N$3,12.5+12.5*(B!L152-Params!N$3)/(Params!N$4-Params!N$3),12.5-12.5*(B!L152-Params!N$3)/(Params!$B$1-Params!N$3)),"")</f>
        <v/>
      </c>
      <c r="M152" s="2" t="str">
        <f>IF(ISNUMBER(B!M152),IF(B!M152&lt;Params!O$3,12.5+12.5*(B!M152-Params!O$3)/(Params!O$4-Params!O$3),12.5-12.5*(B!M152-Params!O$3)/(Params!$B$1-Params!O$3)),"")</f>
        <v/>
      </c>
      <c r="N152" s="2" t="str">
        <f>IF(ISNUMBER(B!N152),IF(B!N152&lt;Params!P$3,12.5+12.5*(B!N152-Params!P$3)/(Params!P$4-Params!P$3),12.5-12.5*(B!N152-Params!P$3)/(Params!$B$1-Params!P$3)),"")</f>
        <v/>
      </c>
    </row>
    <row r="153" spans="1:14" x14ac:dyDescent="0.25">
      <c r="A153">
        <v>152</v>
      </c>
      <c r="B153" s="1" t="s">
        <v>178</v>
      </c>
      <c r="C153" s="2" t="str">
        <f>IF(ISNUMBER(B!C153),IF(B!C153&lt;Params!E$3,12.5+12.5*(B!C153-Params!E$3)/(Params!E$4-Params!E$3),12.5-12.5*(B!C153-Params!E$3)/(Params!$B$1-Params!E$3)),"")</f>
        <v/>
      </c>
      <c r="D153" s="2" t="str">
        <f>IF(ISNUMBER(B!D153),IF(B!D153&lt;Params!F$3,12.5+12.5*(B!D153-Params!F$3)/(Params!F$4-Params!F$3),12.5-12.5*(B!D153-Params!F$3)/(Params!$B$1-Params!F$3)),"")</f>
        <v/>
      </c>
      <c r="E153" s="2" t="str">
        <f>IF(ISNUMBER(B!E153),IF(B!E153&lt;Params!G$3,12.5+12.5*(B!E153-Params!G$3)/(Params!G$4-Params!G$3),12.5-12.5*(B!E153-Params!G$3)/(Params!$B$1-Params!G$3)),"")</f>
        <v/>
      </c>
      <c r="F153" s="2" t="str">
        <f>IF(ISNUMBER(B!F153),IF(B!F153&lt;Params!H$3,12.5+12.5*(B!F153-Params!H$3)/(Params!H$4-Params!H$3),12.5-12.5*(B!F153-Params!H$3)/(Params!$B$1-Params!H$3)),"")</f>
        <v/>
      </c>
      <c r="G153" s="2" t="str">
        <f>IF(ISNUMBER(B!G153),IF(B!G153&lt;Params!I$3,12.5+12.5*(B!G153-Params!I$3)/(Params!I$4-Params!I$3),12.5-12.5*(B!G153-Params!I$3)/(Params!$B$1-Params!I$3)),"")</f>
        <v/>
      </c>
      <c r="H153" s="2" t="str">
        <f>IF(ISNUMBER(B!H153),IF(B!H153&lt;Params!J$3,12.5+12.5*(B!H153-Params!J$3)/(Params!J$4-Params!J$3),12.5-12.5*(B!H153-Params!J$3)/(Params!$B$1-Params!J$3)),"")</f>
        <v/>
      </c>
      <c r="I153" s="2" t="str">
        <f>IF(ISNUMBER(B!I153),IF(B!I153&lt;Params!K$3,12.5+12.5*(B!I153-Params!K$3)/(Params!K$4-Params!K$3),12.5-12.5*(B!I153-Params!K$3)/(Params!$B$1-Params!K$3)),"")</f>
        <v/>
      </c>
      <c r="J153" s="2" t="str">
        <f>IF(ISNUMBER(B!J153),IF(B!J153&lt;Params!L$3,12.5+12.5*(B!J153-Params!L$3)/(Params!L$4-Params!L$3),12.5-12.5*(B!J153-Params!L$3)/(Params!$B$1-Params!L$3)),"")</f>
        <v/>
      </c>
      <c r="K153" s="2" t="str">
        <f>IF(ISNUMBER(B!K153),IF(B!K153&lt;Params!M$3,12.5+12.5*(B!K153-Params!M$3)/(Params!M$4-Params!M$3),12.5-12.5*(B!K153-Params!M$3)/(Params!$B$1-Params!M$3)),"")</f>
        <v/>
      </c>
      <c r="L153" s="2" t="str">
        <f>IF(ISNUMBER(B!L153),IF(B!L153&lt;Params!N$3,12.5+12.5*(B!L153-Params!N$3)/(Params!N$4-Params!N$3),12.5-12.5*(B!L153-Params!N$3)/(Params!$B$1-Params!N$3)),"")</f>
        <v/>
      </c>
      <c r="M153" s="2" t="str">
        <f>IF(ISNUMBER(B!M153),IF(B!M153&lt;Params!O$3,12.5+12.5*(B!M153-Params!O$3)/(Params!O$4-Params!O$3),12.5-12.5*(B!M153-Params!O$3)/(Params!$B$1-Params!O$3)),"")</f>
        <v/>
      </c>
      <c r="N153" s="2" t="str">
        <f>IF(ISNUMBER(B!N153),IF(B!N153&lt;Params!P$3,12.5+12.5*(B!N153-Params!P$3)/(Params!P$4-Params!P$3),12.5-12.5*(B!N153-Params!P$3)/(Params!$B$1-Params!P$3)),"")</f>
        <v/>
      </c>
    </row>
    <row r="154" spans="1:14" x14ac:dyDescent="0.25">
      <c r="A154">
        <v>153</v>
      </c>
      <c r="B154" s="1" t="s">
        <v>179</v>
      </c>
      <c r="C154" s="2">
        <f>IF(ISNUMBER(B!C154),IF(B!C154&lt;Params!E$3,12.5+12.5*(B!C154-Params!E$3)/(Params!E$4-Params!E$3),12.5-12.5*(B!C154-Params!E$3)/(Params!$B$1-Params!E$3)),"")</f>
        <v>10.272949483976099</v>
      </c>
      <c r="D154" s="2">
        <f>IF(ISNUMBER(B!D154),IF(B!D154&lt;Params!F$3,12.5+12.5*(B!D154-Params!F$3)/(Params!F$4-Params!F$3),12.5-12.5*(B!D154-Params!F$3)/(Params!$B$1-Params!F$3)),"")</f>
        <v>16.449746926970356</v>
      </c>
      <c r="E154" s="2" t="str">
        <f>IF(ISNUMBER(B!E154),IF(B!E154&lt;Params!G$3,12.5+12.5*(B!E154-Params!G$3)/(Params!G$4-Params!G$3),12.5-12.5*(B!E154-Params!G$3)/(Params!$B$1-Params!G$3)),"")</f>
        <v/>
      </c>
      <c r="F154" s="2" t="str">
        <f>IF(ISNUMBER(B!F154),IF(B!F154&lt;Params!H$3,12.5+12.5*(B!F154-Params!H$3)/(Params!H$4-Params!H$3),12.5-12.5*(B!F154-Params!H$3)/(Params!$B$1-Params!H$3)),"")</f>
        <v/>
      </c>
      <c r="G154" s="2">
        <f>IF(ISNUMBER(B!G154),IF(B!G154&lt;Params!I$3,12.5+12.5*(B!G154-Params!I$3)/(Params!I$4-Params!I$3),12.5-12.5*(B!G154-Params!I$3)/(Params!$B$1-Params!I$3)),"")</f>
        <v>5.4374135546334719</v>
      </c>
      <c r="H154" s="2">
        <f>IF(ISNUMBER(B!H154),IF(B!H154&lt;Params!J$3,12.5+12.5*(B!H154-Params!J$3)/(Params!J$4-Params!J$3),12.5-12.5*(B!H154-Params!J$3)/(Params!$B$1-Params!J$3)),"")</f>
        <v>5.7342980295566504</v>
      </c>
      <c r="I154" s="2" t="str">
        <f>IF(ISNUMBER(B!I154),IF(B!I154&lt;Params!K$3,12.5+12.5*(B!I154-Params!K$3)/(Params!K$4-Params!K$3),12.5-12.5*(B!I154-Params!K$3)/(Params!$B$1-Params!K$3)),"")</f>
        <v/>
      </c>
      <c r="J154" s="2">
        <f>IF(ISNUMBER(B!J154),IF(B!J154&lt;Params!L$3,12.5+12.5*(B!J154-Params!L$3)/(Params!L$4-Params!L$3),12.5-12.5*(B!J154-Params!L$3)/(Params!$B$1-Params!L$3)),"")</f>
        <v>10.008715862870424</v>
      </c>
      <c r="K154" s="2" t="str">
        <f>IF(ISNUMBER(B!K154),IF(B!K154&lt;Params!M$3,12.5+12.5*(B!K154-Params!M$3)/(Params!M$4-Params!M$3),12.5-12.5*(B!K154-Params!M$3)/(Params!$B$1-Params!M$3)),"")</f>
        <v/>
      </c>
      <c r="L154" s="2" t="str">
        <f>IF(ISNUMBER(B!L154),IF(B!L154&lt;Params!N$3,12.5+12.5*(B!L154-Params!N$3)/(Params!N$4-Params!N$3),12.5-12.5*(B!L154-Params!N$3)/(Params!$B$1-Params!N$3)),"")</f>
        <v/>
      </c>
      <c r="M154" s="2" t="str">
        <f>IF(ISNUMBER(B!M154),IF(B!M154&lt;Params!O$3,12.5+12.5*(B!M154-Params!O$3)/(Params!O$4-Params!O$3),12.5-12.5*(B!M154-Params!O$3)/(Params!$B$1-Params!O$3)),"")</f>
        <v/>
      </c>
      <c r="N154" s="2">
        <f>IF(ISNUMBER(B!N154),IF(B!N154&lt;Params!P$3,12.5+12.5*(B!N154-Params!P$3)/(Params!P$4-Params!P$3),12.5-12.5*(B!N154-Params!P$3)/(Params!$B$1-Params!P$3)),"")</f>
        <v>2.2311426437640023</v>
      </c>
    </row>
    <row r="155" spans="1:14" x14ac:dyDescent="0.25">
      <c r="A155">
        <v>154</v>
      </c>
      <c r="B155" s="1" t="s">
        <v>180</v>
      </c>
      <c r="C155" s="2">
        <f>IF(ISNUMBER(B!C155),IF(B!C155&lt;Params!E$3,12.5+12.5*(B!C155-Params!E$3)/(Params!E$4-Params!E$3),12.5-12.5*(B!C155-Params!E$3)/(Params!$B$1-Params!E$3)),"")</f>
        <v>4.8411189570885389</v>
      </c>
      <c r="D155" s="2">
        <f>IF(ISNUMBER(B!D155),IF(B!D155&lt;Params!F$3,12.5+12.5*(B!D155-Params!F$3)/(Params!F$4-Params!F$3),12.5-12.5*(B!D155-Params!F$3)/(Params!$B$1-Params!F$3)),"")</f>
        <v>0.9259259259259256</v>
      </c>
      <c r="E155" s="2" t="str">
        <f>IF(ISNUMBER(B!E155),IF(B!E155&lt;Params!G$3,12.5+12.5*(B!E155-Params!G$3)/(Params!G$4-Params!G$3),12.5-12.5*(B!E155-Params!G$3)/(Params!$B$1-Params!G$3)),"")</f>
        <v/>
      </c>
      <c r="F155" s="2" t="str">
        <f>IF(ISNUMBER(B!F155),IF(B!F155&lt;Params!H$3,12.5+12.5*(B!F155-Params!H$3)/(Params!H$4-Params!H$3),12.5-12.5*(B!F155-Params!H$3)/(Params!$B$1-Params!H$3)),"")</f>
        <v/>
      </c>
      <c r="G155" s="2" t="str">
        <f>IF(ISNUMBER(B!G155),IF(B!G155&lt;Params!I$3,12.5+12.5*(B!G155-Params!I$3)/(Params!I$4-Params!I$3),12.5-12.5*(B!G155-Params!I$3)/(Params!$B$1-Params!I$3)),"")</f>
        <v/>
      </c>
      <c r="H155" s="2">
        <f>IF(ISNUMBER(B!H155),IF(B!H155&lt;Params!J$3,12.5+12.5*(B!H155-Params!J$3)/(Params!J$4-Params!J$3),12.5-12.5*(B!H155-Params!J$3)/(Params!$B$1-Params!J$3)),"")</f>
        <v>12.099753694581281</v>
      </c>
      <c r="I155" s="2" t="str">
        <f>IF(ISNUMBER(B!I155),IF(B!I155&lt;Params!K$3,12.5+12.5*(B!I155-Params!K$3)/(Params!K$4-Params!K$3),12.5-12.5*(B!I155-Params!K$3)/(Params!$B$1-Params!K$3)),"")</f>
        <v/>
      </c>
      <c r="J155" s="2" t="str">
        <f>IF(ISNUMBER(B!J155),IF(B!J155&lt;Params!L$3,12.5+12.5*(B!J155-Params!L$3)/(Params!L$4-Params!L$3),12.5-12.5*(B!J155-Params!L$3)/(Params!$B$1-Params!L$3)),"")</f>
        <v/>
      </c>
      <c r="K155" s="2" t="str">
        <f>IF(ISNUMBER(B!K155),IF(B!K155&lt;Params!M$3,12.5+12.5*(B!K155-Params!M$3)/(Params!M$4-Params!M$3),12.5-12.5*(B!K155-Params!M$3)/(Params!$B$1-Params!M$3)),"")</f>
        <v/>
      </c>
      <c r="L155" s="2" t="str">
        <f>IF(ISNUMBER(B!L155),IF(B!L155&lt;Params!N$3,12.5+12.5*(B!L155-Params!N$3)/(Params!N$4-Params!N$3),12.5-12.5*(B!L155-Params!N$3)/(Params!$B$1-Params!N$3)),"")</f>
        <v/>
      </c>
      <c r="M155" s="2" t="str">
        <f>IF(ISNUMBER(B!M155),IF(B!M155&lt;Params!O$3,12.5+12.5*(B!M155-Params!O$3)/(Params!O$4-Params!O$3),12.5-12.5*(B!M155-Params!O$3)/(Params!$B$1-Params!O$3)),"")</f>
        <v/>
      </c>
      <c r="N155" s="2" t="str">
        <f>IF(ISNUMBER(B!N155),IF(B!N155&lt;Params!P$3,12.5+12.5*(B!N155-Params!P$3)/(Params!P$4-Params!P$3),12.5-12.5*(B!N155-Params!P$3)/(Params!$B$1-Params!P$3)),"")</f>
        <v/>
      </c>
    </row>
    <row r="156" spans="1:14" x14ac:dyDescent="0.25">
      <c r="A156">
        <v>155</v>
      </c>
      <c r="B156" s="1" t="s">
        <v>181</v>
      </c>
      <c r="C156" s="2">
        <f>IF(ISNUMBER(B!C156),IF(B!C156&lt;Params!E$3,12.5+12.5*(B!C156-Params!E$3)/(Params!E$4-Params!E$3),12.5-12.5*(B!C156-Params!E$3)/(Params!$B$1-Params!E$3)),"")</f>
        <v>18.278688524590166</v>
      </c>
      <c r="D156" s="2" t="str">
        <f>IF(ISNUMBER(B!D156),IF(B!D156&lt;Params!F$3,12.5+12.5*(B!D156-Params!F$3)/(Params!F$4-Params!F$3),12.5-12.5*(B!D156-Params!F$3)/(Params!$B$1-Params!F$3)),"")</f>
        <v/>
      </c>
      <c r="E156" s="2">
        <f>IF(ISNUMBER(B!E156),IF(B!E156&lt;Params!G$3,12.5+12.5*(B!E156-Params!G$3)/(Params!G$4-Params!G$3),12.5-12.5*(B!E156-Params!G$3)/(Params!$B$1-Params!G$3)),"")</f>
        <v>11.99928469241774</v>
      </c>
      <c r="F156" s="2" t="str">
        <f>IF(ISNUMBER(B!F156),IF(B!F156&lt;Params!H$3,12.5+12.5*(B!F156-Params!H$3)/(Params!H$4-Params!H$3),12.5-12.5*(B!F156-Params!H$3)/(Params!$B$1-Params!H$3)),"")</f>
        <v/>
      </c>
      <c r="G156" s="2">
        <f>IF(ISNUMBER(B!G156),IF(B!G156&lt;Params!I$3,12.5+12.5*(B!G156-Params!I$3)/(Params!I$4-Params!I$3),12.5-12.5*(B!G156-Params!I$3)/(Params!$B$1-Params!I$3)),"")</f>
        <v>6.4228907330567084</v>
      </c>
      <c r="H156" s="2">
        <f>IF(ISNUMBER(B!H156),IF(B!H156&lt;Params!J$3,12.5+12.5*(B!H156-Params!J$3)/(Params!J$4-Params!J$3),12.5-12.5*(B!H156-Params!J$3)/(Params!$B$1-Params!J$3)),"")</f>
        <v>14.6361273554256</v>
      </c>
      <c r="I156" s="2" t="str">
        <f>IF(ISNUMBER(B!I156),IF(B!I156&lt;Params!K$3,12.5+12.5*(B!I156-Params!K$3)/(Params!K$4-Params!K$3),12.5-12.5*(B!I156-Params!K$3)/(Params!$B$1-Params!K$3)),"")</f>
        <v/>
      </c>
      <c r="J156" s="2">
        <f>IF(ISNUMBER(B!J156),IF(B!J156&lt;Params!L$3,12.5+12.5*(B!J156-Params!L$3)/(Params!L$4-Params!L$3),12.5-12.5*(B!J156-Params!L$3)/(Params!$B$1-Params!L$3)),"")</f>
        <v>18.321337849280269</v>
      </c>
      <c r="K156" s="2">
        <f>IF(ISNUMBER(B!K156),IF(B!K156&lt;Params!M$3,12.5+12.5*(B!K156-Params!M$3)/(Params!M$4-Params!M$3),12.5-12.5*(B!K156-Params!M$3)/(Params!$B$1-Params!M$3)),"")</f>
        <v>14.490049751243781</v>
      </c>
      <c r="L156" s="2" t="str">
        <f>IF(ISNUMBER(B!L156),IF(B!L156&lt;Params!N$3,12.5+12.5*(B!L156-Params!N$3)/(Params!N$4-Params!N$3),12.5-12.5*(B!L156-Params!N$3)/(Params!$B$1-Params!N$3)),"")</f>
        <v/>
      </c>
      <c r="M156" s="2" t="str">
        <f>IF(ISNUMBER(B!M156),IF(B!M156&lt;Params!O$3,12.5+12.5*(B!M156-Params!O$3)/(Params!O$4-Params!O$3),12.5-12.5*(B!M156-Params!O$3)/(Params!$B$1-Params!O$3)),"")</f>
        <v/>
      </c>
      <c r="N156" s="2" t="str">
        <f>IF(ISNUMBER(B!N156),IF(B!N156&lt;Params!P$3,12.5+12.5*(B!N156-Params!P$3)/(Params!P$4-Params!P$3),12.5-12.5*(B!N156-Params!P$3)/(Params!$B$1-Params!P$3)),"")</f>
        <v/>
      </c>
    </row>
    <row r="157" spans="1:14" x14ac:dyDescent="0.25">
      <c r="A157">
        <v>156</v>
      </c>
      <c r="B157" s="1" t="s">
        <v>182</v>
      </c>
      <c r="C157" s="2">
        <f>IF(ISNUMBER(B!C157),IF(B!C157&lt;Params!E$3,12.5+12.5*(B!C157-Params!E$3)/(Params!E$4-Params!E$3),12.5-12.5*(B!C157-Params!E$3)/(Params!$B$1-Params!E$3)),"")</f>
        <v>5.4454101032047797</v>
      </c>
      <c r="D157" s="2">
        <f>IF(ISNUMBER(B!D157),IF(B!D157&lt;Params!F$3,12.5+12.5*(B!D157-Params!F$3)/(Params!F$4-Params!F$3),12.5-12.5*(B!D157-Params!F$3)/(Params!$B$1-Params!F$3)),"")</f>
        <v>4.9955197132616487</v>
      </c>
      <c r="E157" s="2" t="str">
        <f>IF(ISNUMBER(B!E157),IF(B!E157&lt;Params!G$3,12.5+12.5*(B!E157-Params!G$3)/(Params!G$4-Params!G$3),12.5-12.5*(B!E157-Params!G$3)/(Params!$B$1-Params!G$3)),"")</f>
        <v/>
      </c>
      <c r="F157" s="2" t="str">
        <f>IF(ISNUMBER(B!F157),IF(B!F157&lt;Params!H$3,12.5+12.5*(B!F157-Params!H$3)/(Params!H$4-Params!H$3),12.5-12.5*(B!F157-Params!H$3)/(Params!$B$1-Params!H$3)),"")</f>
        <v/>
      </c>
      <c r="G157" s="2" t="str">
        <f>IF(ISNUMBER(B!G157),IF(B!G157&lt;Params!I$3,12.5+12.5*(B!G157-Params!I$3)/(Params!I$4-Params!I$3),12.5-12.5*(B!G157-Params!I$3)/(Params!$B$1-Params!I$3)),"")</f>
        <v/>
      </c>
      <c r="H157" s="2" t="str">
        <f>IF(ISNUMBER(B!H157),IF(B!H157&lt;Params!J$3,12.5+12.5*(B!H157-Params!J$3)/(Params!J$4-Params!J$3),12.5-12.5*(B!H157-Params!J$3)/(Params!$B$1-Params!J$3)),"")</f>
        <v/>
      </c>
      <c r="I157" s="2" t="str">
        <f>IF(ISNUMBER(B!I157),IF(B!I157&lt;Params!K$3,12.5+12.5*(B!I157-Params!K$3)/(Params!K$4-Params!K$3),12.5-12.5*(B!I157-Params!K$3)/(Params!$B$1-Params!K$3)),"")</f>
        <v/>
      </c>
      <c r="J157" s="2">
        <f>IF(ISNUMBER(B!J157),IF(B!J157&lt;Params!L$3,12.5+12.5*(B!J157-Params!L$3)/(Params!L$4-Params!L$3),12.5-12.5*(B!J157-Params!L$3)/(Params!$B$1-Params!L$3)),"")</f>
        <v>0.49389889599070358</v>
      </c>
      <c r="K157" s="2" t="str">
        <f>IF(ISNUMBER(B!K157),IF(B!K157&lt;Params!M$3,12.5+12.5*(B!K157-Params!M$3)/(Params!M$4-Params!M$3),12.5-12.5*(B!K157-Params!M$3)/(Params!$B$1-Params!M$3)),"")</f>
        <v/>
      </c>
      <c r="L157" s="2" t="str">
        <f>IF(ISNUMBER(B!L157),IF(B!L157&lt;Params!N$3,12.5+12.5*(B!L157-Params!N$3)/(Params!N$4-Params!N$3),12.5-12.5*(B!L157-Params!N$3)/(Params!$B$1-Params!N$3)),"")</f>
        <v/>
      </c>
      <c r="M157" s="2" t="str">
        <f>IF(ISNUMBER(B!M157),IF(B!M157&lt;Params!O$3,12.5+12.5*(B!M157-Params!O$3)/(Params!O$4-Params!O$3),12.5-12.5*(B!M157-Params!O$3)/(Params!$B$1-Params!O$3)),"")</f>
        <v/>
      </c>
      <c r="N157" s="2" t="str">
        <f>IF(ISNUMBER(B!N157),IF(B!N157&lt;Params!P$3,12.5+12.5*(B!N157-Params!P$3)/(Params!P$4-Params!P$3),12.5-12.5*(B!N157-Params!P$3)/(Params!$B$1-Params!P$3)),"")</f>
        <v/>
      </c>
    </row>
    <row r="158" spans="1:14" x14ac:dyDescent="0.25">
      <c r="A158">
        <v>157</v>
      </c>
      <c r="B158" s="1" t="s">
        <v>183</v>
      </c>
      <c r="C158" s="2">
        <f>IF(ISNUMBER(B!C158),IF(B!C158&lt;Params!E$3,12.5+12.5*(B!C158-Params!E$3)/(Params!E$4-Params!E$3),12.5-12.5*(B!C158-Params!E$3)/(Params!$B$1-Params!E$3)),"")</f>
        <v>12.530737704918034</v>
      </c>
      <c r="D158" s="2">
        <f>IF(ISNUMBER(B!D158),IF(B!D158&lt;Params!F$3,12.5+12.5*(B!D158-Params!F$3)/(Params!F$4-Params!F$3),12.5-12.5*(B!D158-Params!F$3)/(Params!$B$1-Params!F$3)),"")</f>
        <v>20.29103398409255</v>
      </c>
      <c r="E158" s="2" t="str">
        <f>IF(ISNUMBER(B!E158),IF(B!E158&lt;Params!G$3,12.5+12.5*(B!E158-Params!G$3)/(Params!G$4-Params!G$3),12.5-12.5*(B!E158-Params!G$3)/(Params!$B$1-Params!G$3)),"")</f>
        <v/>
      </c>
      <c r="F158" s="2">
        <f>IF(ISNUMBER(B!F158),IF(B!F158&lt;Params!H$3,12.5+12.5*(B!F158-Params!H$3)/(Params!H$4-Params!H$3),12.5-12.5*(B!F158-Params!H$3)/(Params!$B$1-Params!H$3)),"")</f>
        <v>0.89696412143514337</v>
      </c>
      <c r="G158" s="2">
        <f>IF(ISNUMBER(B!G158),IF(B!G158&lt;Params!I$3,12.5+12.5*(B!G158-Params!I$3)/(Params!I$4-Params!I$3),12.5-12.5*(B!G158-Params!I$3)/(Params!$B$1-Params!I$3)),"")</f>
        <v>8.8779391424619636</v>
      </c>
      <c r="H158" s="2" t="str">
        <f>IF(ISNUMBER(B!H158),IF(B!H158&lt;Params!J$3,12.5+12.5*(B!H158-Params!J$3)/(Params!J$4-Params!J$3),12.5-12.5*(B!H158-Params!J$3)/(Params!$B$1-Params!J$3)),"")</f>
        <v/>
      </c>
      <c r="I158" s="2" t="str">
        <f>IF(ISNUMBER(B!I158),IF(B!I158&lt;Params!K$3,12.5+12.5*(B!I158-Params!K$3)/(Params!K$4-Params!K$3),12.5-12.5*(B!I158-Params!K$3)/(Params!$B$1-Params!K$3)),"")</f>
        <v/>
      </c>
      <c r="J158" s="2">
        <f>IF(ISNUMBER(B!J158),IF(B!J158&lt;Params!L$3,12.5+12.5*(B!J158-Params!L$3)/(Params!L$4-Params!L$3),12.5-12.5*(B!J158-Params!L$3)/(Params!$B$1-Params!L$3)),"")</f>
        <v>14.532176121930567</v>
      </c>
      <c r="K158" s="2" t="str">
        <f>IF(ISNUMBER(B!K158),IF(B!K158&lt;Params!M$3,12.5+12.5*(B!K158-Params!M$3)/(Params!M$4-Params!M$3),12.5-12.5*(B!K158-Params!M$3)/(Params!$B$1-Params!M$3)),"")</f>
        <v/>
      </c>
      <c r="L158" s="2" t="str">
        <f>IF(ISNUMBER(B!L158),IF(B!L158&lt;Params!N$3,12.5+12.5*(B!L158-Params!N$3)/(Params!N$4-Params!N$3),12.5-12.5*(B!L158-Params!N$3)/(Params!$B$1-Params!N$3)),"")</f>
        <v/>
      </c>
      <c r="M158" s="2" t="str">
        <f>IF(ISNUMBER(B!M158),IF(B!M158&lt;Params!O$3,12.5+12.5*(B!M158-Params!O$3)/(Params!O$4-Params!O$3),12.5-12.5*(B!M158-Params!O$3)/(Params!$B$1-Params!O$3)),"")</f>
        <v/>
      </c>
      <c r="N158" s="2" t="str">
        <f>IF(ISNUMBER(B!N158),IF(B!N158&lt;Params!P$3,12.5+12.5*(B!N158-Params!P$3)/(Params!P$4-Params!P$3),12.5-12.5*(B!N158-Params!P$3)/(Params!$B$1-Params!P$3)),"")</f>
        <v/>
      </c>
    </row>
    <row r="159" spans="1:14" x14ac:dyDescent="0.25">
      <c r="A159">
        <v>158</v>
      </c>
      <c r="B159" s="1" t="s">
        <v>184</v>
      </c>
      <c r="C159" s="2">
        <f>IF(ISNUMBER(B!C159),IF(B!C159&lt;Params!E$3,12.5+12.5*(B!C159-Params!E$3)/(Params!E$4-Params!E$3),12.5-12.5*(B!C159-Params!E$3)/(Params!$B$1-Params!E$3)),"")</f>
        <v>19.262295081967213</v>
      </c>
      <c r="D159" s="2" t="str">
        <f>IF(ISNUMBER(B!D159),IF(B!D159&lt;Params!F$3,12.5+12.5*(B!D159-Params!F$3)/(Params!F$4-Params!F$3),12.5-12.5*(B!D159-Params!F$3)/(Params!$B$1-Params!F$3)),"")</f>
        <v/>
      </c>
      <c r="E159" s="2" t="str">
        <f>IF(ISNUMBER(B!E159),IF(B!E159&lt;Params!G$3,12.5+12.5*(B!E159-Params!G$3)/(Params!G$4-Params!G$3),12.5-12.5*(B!E159-Params!G$3)/(Params!$B$1-Params!G$3)),"")</f>
        <v/>
      </c>
      <c r="F159" s="2" t="str">
        <f>IF(ISNUMBER(B!F159),IF(B!F159&lt;Params!H$3,12.5+12.5*(B!F159-Params!H$3)/(Params!H$4-Params!H$3),12.5-12.5*(B!F159-Params!H$3)/(Params!$B$1-Params!H$3)),"")</f>
        <v/>
      </c>
      <c r="G159" s="2">
        <f>IF(ISNUMBER(B!G159),IF(B!G159&lt;Params!I$3,12.5+12.5*(B!G159-Params!I$3)/(Params!I$4-Params!I$3),12.5-12.5*(B!G159-Params!I$3)/(Params!$B$1-Params!I$3)),"")</f>
        <v>6.8810511756569852</v>
      </c>
      <c r="H159" s="2">
        <f>IF(ISNUMBER(B!H159),IF(B!H159&lt;Params!J$3,12.5+12.5*(B!H159-Params!J$3)/(Params!J$4-Params!J$3),12.5-12.5*(B!H159-Params!J$3)/(Params!$B$1-Params!J$3)),"")</f>
        <v>12.461514778325123</v>
      </c>
      <c r="I159" s="2" t="str">
        <f>IF(ISNUMBER(B!I159),IF(B!I159&lt;Params!K$3,12.5+12.5*(B!I159-Params!K$3)/(Params!K$4-Params!K$3),12.5-12.5*(B!I159-Params!K$3)/(Params!$B$1-Params!K$3)),"")</f>
        <v/>
      </c>
      <c r="J159" s="2">
        <f>IF(ISNUMBER(B!J159),IF(B!J159&lt;Params!L$3,12.5+12.5*(B!J159-Params!L$3)/(Params!L$4-Params!L$3),12.5-12.5*(B!J159-Params!L$3)/(Params!$B$1-Params!L$3)),"")</f>
        <v>15.527095681625742</v>
      </c>
      <c r="K159" s="2" t="str">
        <f>IF(ISNUMBER(B!K159),IF(B!K159&lt;Params!M$3,12.5+12.5*(B!K159-Params!M$3)/(Params!M$4-Params!M$3),12.5-12.5*(B!K159-Params!M$3)/(Params!$B$1-Params!M$3)),"")</f>
        <v/>
      </c>
      <c r="L159" s="2" t="str">
        <f>IF(ISNUMBER(B!L159),IF(B!L159&lt;Params!N$3,12.5+12.5*(B!L159-Params!N$3)/(Params!N$4-Params!N$3),12.5-12.5*(B!L159-Params!N$3)/(Params!$B$1-Params!N$3)),"")</f>
        <v/>
      </c>
      <c r="M159" s="2">
        <f>IF(ISNUMBER(B!M159),IF(B!M159&lt;Params!O$3,12.5+12.5*(B!M159-Params!O$3)/(Params!O$4-Params!O$3),12.5-12.5*(B!M159-Params!O$3)/(Params!$B$1-Params!O$3)),"")</f>
        <v>1.2418566775244297</v>
      </c>
      <c r="N159" s="2" t="str">
        <f>IF(ISNUMBER(B!N159),IF(B!N159&lt;Params!P$3,12.5+12.5*(B!N159-Params!P$3)/(Params!P$4-Params!P$3),12.5-12.5*(B!N159-Params!P$3)/(Params!$B$1-Params!P$3)),"")</f>
        <v/>
      </c>
    </row>
    <row r="160" spans="1:14" x14ac:dyDescent="0.25">
      <c r="A160">
        <v>159</v>
      </c>
      <c r="B160" s="1" t="s">
        <v>185</v>
      </c>
      <c r="C160" s="2">
        <f>IF(ISNUMBER(B!C160),IF(B!C160&lt;Params!E$3,12.5+12.5*(B!C160-Params!E$3)/(Params!E$4-Params!E$3),12.5-12.5*(B!C160-Params!E$3)/(Params!$B$1-Params!E$3)),"")</f>
        <v>4.9701249321021184</v>
      </c>
      <c r="D160" s="2" t="str">
        <f>IF(ISNUMBER(B!D160),IF(B!D160&lt;Params!F$3,12.5+12.5*(B!D160-Params!F$3)/(Params!F$4-Params!F$3),12.5-12.5*(B!D160-Params!F$3)/(Params!$B$1-Params!F$3)),"")</f>
        <v/>
      </c>
      <c r="E160" s="2" t="str">
        <f>IF(ISNUMBER(B!E160),IF(B!E160&lt;Params!G$3,12.5+12.5*(B!E160-Params!G$3)/(Params!G$4-Params!G$3),12.5-12.5*(B!E160-Params!G$3)/(Params!$B$1-Params!G$3)),"")</f>
        <v/>
      </c>
      <c r="F160" s="2" t="str">
        <f>IF(ISNUMBER(B!F160),IF(B!F160&lt;Params!H$3,12.5+12.5*(B!F160-Params!H$3)/(Params!H$4-Params!H$3),12.5-12.5*(B!F160-Params!H$3)/(Params!$B$1-Params!H$3)),"")</f>
        <v/>
      </c>
      <c r="G160" s="2" t="str">
        <f>IF(ISNUMBER(B!G160),IF(B!G160&lt;Params!I$3,12.5+12.5*(B!G160-Params!I$3)/(Params!I$4-Params!I$3),12.5-12.5*(B!G160-Params!I$3)/(Params!$B$1-Params!I$3)),"")</f>
        <v/>
      </c>
      <c r="H160" s="2" t="str">
        <f>IF(ISNUMBER(B!H160),IF(B!H160&lt;Params!J$3,12.5+12.5*(B!H160-Params!J$3)/(Params!J$4-Params!J$3),12.5-12.5*(B!H160-Params!J$3)/(Params!$B$1-Params!J$3)),"")</f>
        <v/>
      </c>
      <c r="I160" s="2" t="str">
        <f>IF(ISNUMBER(B!I160),IF(B!I160&lt;Params!K$3,12.5+12.5*(B!I160-Params!K$3)/(Params!K$4-Params!K$3),12.5-12.5*(B!I160-Params!K$3)/(Params!$B$1-Params!K$3)),"")</f>
        <v/>
      </c>
      <c r="J160" s="2">
        <f>IF(ISNUMBER(B!J160),IF(B!J160&lt;Params!L$3,12.5+12.5*(B!J160-Params!L$3)/(Params!L$4-Params!L$3),12.5-12.5*(B!J160-Params!L$3)/(Params!$B$1-Params!L$3)),"")</f>
        <v>1.6705403834979666</v>
      </c>
      <c r="K160" s="2" t="str">
        <f>IF(ISNUMBER(B!K160),IF(B!K160&lt;Params!M$3,12.5+12.5*(B!K160-Params!M$3)/(Params!M$4-Params!M$3),12.5-12.5*(B!K160-Params!M$3)/(Params!$B$1-Params!M$3)),"")</f>
        <v/>
      </c>
      <c r="L160" s="2" t="str">
        <f>IF(ISNUMBER(B!L160),IF(B!L160&lt;Params!N$3,12.5+12.5*(B!L160-Params!N$3)/(Params!N$4-Params!N$3),12.5-12.5*(B!L160-Params!N$3)/(Params!$B$1-Params!N$3)),"")</f>
        <v/>
      </c>
      <c r="M160" s="2" t="str">
        <f>IF(ISNUMBER(B!M160),IF(B!M160&lt;Params!O$3,12.5+12.5*(B!M160-Params!O$3)/(Params!O$4-Params!O$3),12.5-12.5*(B!M160-Params!O$3)/(Params!$B$1-Params!O$3)),"")</f>
        <v/>
      </c>
      <c r="N160" s="2" t="str">
        <f>IF(ISNUMBER(B!N160),IF(B!N160&lt;Params!P$3,12.5+12.5*(B!N160-Params!P$3)/(Params!P$4-Params!P$3),12.5-12.5*(B!N160-Params!P$3)/(Params!$B$1-Params!P$3)),"")</f>
        <v/>
      </c>
    </row>
    <row r="161" spans="1:14" x14ac:dyDescent="0.25">
      <c r="A161">
        <v>160</v>
      </c>
      <c r="B161" s="1" t="s">
        <v>186</v>
      </c>
      <c r="C161" s="2" t="str">
        <f>IF(ISNUMBER(B!C161),IF(B!C161&lt;Params!E$3,12.5+12.5*(B!C161-Params!E$3)/(Params!E$4-Params!E$3),12.5-12.5*(B!C161-Params!E$3)/(Params!$B$1-Params!E$3)),"")</f>
        <v/>
      </c>
      <c r="D161" s="2">
        <f>IF(ISNUMBER(B!D161),IF(B!D161&lt;Params!F$3,12.5+12.5*(B!D161-Params!F$3)/(Params!F$4-Params!F$3),12.5-12.5*(B!D161-Params!F$3)/(Params!$B$1-Params!F$3)),"")</f>
        <v>2.620967741935484</v>
      </c>
      <c r="E161" s="2" t="str">
        <f>IF(ISNUMBER(B!E161),IF(B!E161&lt;Params!G$3,12.5+12.5*(B!E161-Params!G$3)/(Params!G$4-Params!G$3),12.5-12.5*(B!E161-Params!G$3)/(Params!$B$1-Params!G$3)),"")</f>
        <v/>
      </c>
      <c r="F161" s="2" t="str">
        <f>IF(ISNUMBER(B!F161),IF(B!F161&lt;Params!H$3,12.5+12.5*(B!F161-Params!H$3)/(Params!H$4-Params!H$3),12.5-12.5*(B!F161-Params!H$3)/(Params!$B$1-Params!H$3)),"")</f>
        <v/>
      </c>
      <c r="G161" s="2" t="str">
        <f>IF(ISNUMBER(B!G161),IF(B!G161&lt;Params!I$3,12.5+12.5*(B!G161-Params!I$3)/(Params!I$4-Params!I$3),12.5-12.5*(B!G161-Params!I$3)/(Params!$B$1-Params!I$3)),"")</f>
        <v/>
      </c>
      <c r="H161" s="2" t="str">
        <f>IF(ISNUMBER(B!H161),IF(B!H161&lt;Params!J$3,12.5+12.5*(B!H161-Params!J$3)/(Params!J$4-Params!J$3),12.5-12.5*(B!H161-Params!J$3)/(Params!$B$1-Params!J$3)),"")</f>
        <v/>
      </c>
      <c r="I161" s="2" t="str">
        <f>IF(ISNUMBER(B!I161),IF(B!I161&lt;Params!K$3,12.5+12.5*(B!I161-Params!K$3)/(Params!K$4-Params!K$3),12.5-12.5*(B!I161-Params!K$3)/(Params!$B$1-Params!K$3)),"")</f>
        <v/>
      </c>
      <c r="J161" s="2" t="str">
        <f>IF(ISNUMBER(B!J161),IF(B!J161&lt;Params!L$3,12.5+12.5*(B!J161-Params!L$3)/(Params!L$4-Params!L$3),12.5-12.5*(B!J161-Params!L$3)/(Params!$B$1-Params!L$3)),"")</f>
        <v/>
      </c>
      <c r="K161" s="2" t="str">
        <f>IF(ISNUMBER(B!K161),IF(B!K161&lt;Params!M$3,12.5+12.5*(B!K161-Params!M$3)/(Params!M$4-Params!M$3),12.5-12.5*(B!K161-Params!M$3)/(Params!$B$1-Params!M$3)),"")</f>
        <v/>
      </c>
      <c r="L161" s="2" t="str">
        <f>IF(ISNUMBER(B!L161),IF(B!L161&lt;Params!N$3,12.5+12.5*(B!L161-Params!N$3)/(Params!N$4-Params!N$3),12.5-12.5*(B!L161-Params!N$3)/(Params!$B$1-Params!N$3)),"")</f>
        <v/>
      </c>
      <c r="M161" s="2" t="str">
        <f>IF(ISNUMBER(B!M161),IF(B!M161&lt;Params!O$3,12.5+12.5*(B!M161-Params!O$3)/(Params!O$4-Params!O$3),12.5-12.5*(B!M161-Params!O$3)/(Params!$B$1-Params!O$3)),"")</f>
        <v/>
      </c>
      <c r="N161" s="2" t="str">
        <f>IF(ISNUMBER(B!N161),IF(B!N161&lt;Params!P$3,12.5+12.5*(B!N161-Params!P$3)/(Params!P$4-Params!P$3),12.5-12.5*(B!N161-Params!P$3)/(Params!$B$1-Params!P$3)),"")</f>
        <v/>
      </c>
    </row>
    <row r="162" spans="1:14" x14ac:dyDescent="0.25">
      <c r="A162">
        <v>161</v>
      </c>
      <c r="B162" s="1" t="s">
        <v>187</v>
      </c>
      <c r="C162" s="2" t="str">
        <f>IF(ISNUMBER(B!C162),IF(B!C162&lt;Params!E$3,12.5+12.5*(B!C162-Params!E$3)/(Params!E$4-Params!E$3),12.5-12.5*(B!C162-Params!E$3)/(Params!$B$1-Params!E$3)),"")</f>
        <v/>
      </c>
      <c r="D162" s="2" t="str">
        <f>IF(ISNUMBER(B!D162),IF(B!D162&lt;Params!F$3,12.5+12.5*(B!D162-Params!F$3)/(Params!F$4-Params!F$3),12.5-12.5*(B!D162-Params!F$3)/(Params!$B$1-Params!F$3)),"")</f>
        <v/>
      </c>
      <c r="E162" s="2" t="str">
        <f>IF(ISNUMBER(B!E162),IF(B!E162&lt;Params!G$3,12.5+12.5*(B!E162-Params!G$3)/(Params!G$4-Params!G$3),12.5-12.5*(B!E162-Params!G$3)/(Params!$B$1-Params!G$3)),"")</f>
        <v/>
      </c>
      <c r="F162" s="2" t="str">
        <f>IF(ISNUMBER(B!F162),IF(B!F162&lt;Params!H$3,12.5+12.5*(B!F162-Params!H$3)/(Params!H$4-Params!H$3),12.5-12.5*(B!F162-Params!H$3)/(Params!$B$1-Params!H$3)),"")</f>
        <v/>
      </c>
      <c r="G162" s="2" t="str">
        <f>IF(ISNUMBER(B!G162),IF(B!G162&lt;Params!I$3,12.5+12.5*(B!G162-Params!I$3)/(Params!I$4-Params!I$3),12.5-12.5*(B!G162-Params!I$3)/(Params!$B$1-Params!I$3)),"")</f>
        <v/>
      </c>
      <c r="H162" s="2" t="str">
        <f>IF(ISNUMBER(B!H162),IF(B!H162&lt;Params!J$3,12.5+12.5*(B!H162-Params!J$3)/(Params!J$4-Params!J$3),12.5-12.5*(B!H162-Params!J$3)/(Params!$B$1-Params!J$3)),"")</f>
        <v/>
      </c>
      <c r="I162" s="2" t="str">
        <f>IF(ISNUMBER(B!I162),IF(B!I162&lt;Params!K$3,12.5+12.5*(B!I162-Params!K$3)/(Params!K$4-Params!K$3),12.5-12.5*(B!I162-Params!K$3)/(Params!$B$1-Params!K$3)),"")</f>
        <v/>
      </c>
      <c r="J162" s="2" t="str">
        <f>IF(ISNUMBER(B!J162),IF(B!J162&lt;Params!L$3,12.5+12.5*(B!J162-Params!L$3)/(Params!L$4-Params!L$3),12.5-12.5*(B!J162-Params!L$3)/(Params!$B$1-Params!L$3)),"")</f>
        <v/>
      </c>
      <c r="K162" s="2" t="str">
        <f>IF(ISNUMBER(B!K162),IF(B!K162&lt;Params!M$3,12.5+12.5*(B!K162-Params!M$3)/(Params!M$4-Params!M$3),12.5-12.5*(B!K162-Params!M$3)/(Params!$B$1-Params!M$3)),"")</f>
        <v/>
      </c>
      <c r="L162" s="2" t="str">
        <f>IF(ISNUMBER(B!L162),IF(B!L162&lt;Params!N$3,12.5+12.5*(B!L162-Params!N$3)/(Params!N$4-Params!N$3),12.5-12.5*(B!L162-Params!N$3)/(Params!$B$1-Params!N$3)),"")</f>
        <v/>
      </c>
      <c r="M162" s="2" t="str">
        <f>IF(ISNUMBER(B!M162),IF(B!M162&lt;Params!O$3,12.5+12.5*(B!M162-Params!O$3)/(Params!O$4-Params!O$3),12.5-12.5*(B!M162-Params!O$3)/(Params!$B$1-Params!O$3)),"")</f>
        <v/>
      </c>
      <c r="N162" s="2" t="str">
        <f>IF(ISNUMBER(B!N162),IF(B!N162&lt;Params!P$3,12.5+12.5*(B!N162-Params!P$3)/(Params!P$4-Params!P$3),12.5-12.5*(B!N162-Params!P$3)/(Params!$B$1-Params!P$3)),"")</f>
        <v/>
      </c>
    </row>
    <row r="163" spans="1:14" x14ac:dyDescent="0.25">
      <c r="A163">
        <v>162</v>
      </c>
      <c r="B163" s="1" t="s">
        <v>189</v>
      </c>
      <c r="C163" s="2" t="str">
        <f>IF(ISNUMBER(B!C163),IF(B!C163&lt;Params!E$3,12.5+12.5*(B!C163-Params!E$3)/(Params!E$4-Params!E$3),12.5-12.5*(B!C163-Params!E$3)/(Params!$B$1-Params!E$3)),"")</f>
        <v/>
      </c>
      <c r="D163" s="2" t="str">
        <f>IF(ISNUMBER(B!D163),IF(B!D163&lt;Params!F$3,12.5+12.5*(B!D163-Params!F$3)/(Params!F$4-Params!F$3),12.5-12.5*(B!D163-Params!F$3)/(Params!$B$1-Params!F$3)),"")</f>
        <v/>
      </c>
      <c r="E163" s="2" t="str">
        <f>IF(ISNUMBER(B!E163),IF(B!E163&lt;Params!G$3,12.5+12.5*(B!E163-Params!G$3)/(Params!G$4-Params!G$3),12.5-12.5*(B!E163-Params!G$3)/(Params!$B$1-Params!G$3)),"")</f>
        <v/>
      </c>
      <c r="F163" s="2" t="str">
        <f>IF(ISNUMBER(B!F163),IF(B!F163&lt;Params!H$3,12.5+12.5*(B!F163-Params!H$3)/(Params!H$4-Params!H$3),12.5-12.5*(B!F163-Params!H$3)/(Params!$B$1-Params!H$3)),"")</f>
        <v/>
      </c>
      <c r="G163" s="2" t="str">
        <f>IF(ISNUMBER(B!G163),IF(B!G163&lt;Params!I$3,12.5+12.5*(B!G163-Params!I$3)/(Params!I$4-Params!I$3),12.5-12.5*(B!G163-Params!I$3)/(Params!$B$1-Params!I$3)),"")</f>
        <v/>
      </c>
      <c r="H163" s="2" t="str">
        <f>IF(ISNUMBER(B!H163),IF(B!H163&lt;Params!J$3,12.5+12.5*(B!H163-Params!J$3)/(Params!J$4-Params!J$3),12.5-12.5*(B!H163-Params!J$3)/(Params!$B$1-Params!J$3)),"")</f>
        <v/>
      </c>
      <c r="I163" s="2" t="str">
        <f>IF(ISNUMBER(B!I163),IF(B!I163&lt;Params!K$3,12.5+12.5*(B!I163-Params!K$3)/(Params!K$4-Params!K$3),12.5-12.5*(B!I163-Params!K$3)/(Params!$B$1-Params!K$3)),"")</f>
        <v/>
      </c>
      <c r="J163" s="2" t="str">
        <f>IF(ISNUMBER(B!J163),IF(B!J163&lt;Params!L$3,12.5+12.5*(B!J163-Params!L$3)/(Params!L$4-Params!L$3),12.5-12.5*(B!J163-Params!L$3)/(Params!$B$1-Params!L$3)),"")</f>
        <v/>
      </c>
      <c r="K163" s="2" t="str">
        <f>IF(ISNUMBER(B!K163),IF(B!K163&lt;Params!M$3,12.5+12.5*(B!K163-Params!M$3)/(Params!M$4-Params!M$3),12.5-12.5*(B!K163-Params!M$3)/(Params!$B$1-Params!M$3)),"")</f>
        <v/>
      </c>
      <c r="L163" s="2" t="str">
        <f>IF(ISNUMBER(B!L163),IF(B!L163&lt;Params!N$3,12.5+12.5*(B!L163-Params!N$3)/(Params!N$4-Params!N$3),12.5-12.5*(B!L163-Params!N$3)/(Params!$B$1-Params!N$3)),"")</f>
        <v/>
      </c>
      <c r="M163" s="2" t="str">
        <f>IF(ISNUMBER(B!M163),IF(B!M163&lt;Params!O$3,12.5+12.5*(B!M163-Params!O$3)/(Params!O$4-Params!O$3),12.5-12.5*(B!M163-Params!O$3)/(Params!$B$1-Params!O$3)),"")</f>
        <v/>
      </c>
      <c r="N163" s="2" t="str">
        <f>IF(ISNUMBER(B!N163),IF(B!N163&lt;Params!P$3,12.5+12.5*(B!N163-Params!P$3)/(Params!P$4-Params!P$3),12.5-12.5*(B!N163-Params!P$3)/(Params!$B$1-Params!P$3)),"")</f>
        <v/>
      </c>
    </row>
    <row r="164" spans="1:14" x14ac:dyDescent="0.25">
      <c r="A164">
        <v>163</v>
      </c>
      <c r="B164" s="1" t="s">
        <v>191</v>
      </c>
      <c r="C164" s="2">
        <f>IF(ISNUMBER(B!C164),IF(B!C164&lt;Params!E$3,12.5+12.5*(B!C164-Params!E$3)/(Params!E$4-Params!E$3),12.5-12.5*(B!C164-Params!E$3)/(Params!$B$1-Params!E$3)),"")</f>
        <v>7.2990222705051604</v>
      </c>
      <c r="D164" s="2" t="str">
        <f>IF(ISNUMBER(B!D164),IF(B!D164&lt;Params!F$3,12.5+12.5*(B!D164-Params!F$3)/(Params!F$4-Params!F$3),12.5-12.5*(B!D164-Params!F$3)/(Params!$B$1-Params!F$3)),"")</f>
        <v/>
      </c>
      <c r="E164" s="2" t="str">
        <f>IF(ISNUMBER(B!E164),IF(B!E164&lt;Params!G$3,12.5+12.5*(B!E164-Params!G$3)/(Params!G$4-Params!G$3),12.5-12.5*(B!E164-Params!G$3)/(Params!$B$1-Params!G$3)),"")</f>
        <v/>
      </c>
      <c r="F164" s="2" t="str">
        <f>IF(ISNUMBER(B!F164),IF(B!F164&lt;Params!H$3,12.5+12.5*(B!F164-Params!H$3)/(Params!H$4-Params!H$3),12.5-12.5*(B!F164-Params!H$3)/(Params!$B$1-Params!H$3)),"")</f>
        <v/>
      </c>
      <c r="G164" s="2">
        <f>IF(ISNUMBER(B!G164),IF(B!G164&lt;Params!I$3,12.5+12.5*(B!G164-Params!I$3)/(Params!I$4-Params!I$3),12.5-12.5*(B!G164-Params!I$3)/(Params!$B$1-Params!I$3)),"")</f>
        <v>2.6020055325034583</v>
      </c>
      <c r="H164" s="2">
        <f>IF(ISNUMBER(B!H164),IF(B!H164&lt;Params!J$3,12.5+12.5*(B!H164-Params!J$3)/(Params!J$4-Params!J$3),12.5-12.5*(B!H164-Params!J$3)/(Params!$B$1-Params!J$3)),"")</f>
        <v>4.4873768472906406</v>
      </c>
      <c r="I164" s="2" t="str">
        <f>IF(ISNUMBER(B!I164),IF(B!I164&lt;Params!K$3,12.5+12.5*(B!I164-Params!K$3)/(Params!K$4-Params!K$3),12.5-12.5*(B!I164-Params!K$3)/(Params!$B$1-Params!K$3)),"")</f>
        <v/>
      </c>
      <c r="J164" s="2">
        <f>IF(ISNUMBER(B!J164),IF(B!J164&lt;Params!L$3,12.5+12.5*(B!J164-Params!L$3)/(Params!L$4-Params!L$3),12.5-12.5*(B!J164-Params!L$3)/(Params!$B$1-Params!L$3)),"")</f>
        <v>5.0043579314352122</v>
      </c>
      <c r="K164" s="2" t="str">
        <f>IF(ISNUMBER(B!K164),IF(B!K164&lt;Params!M$3,12.5+12.5*(B!K164-Params!M$3)/(Params!M$4-Params!M$3),12.5-12.5*(B!K164-Params!M$3)/(Params!$B$1-Params!M$3)),"")</f>
        <v/>
      </c>
      <c r="L164" s="2" t="str">
        <f>IF(ISNUMBER(B!L164),IF(B!L164&lt;Params!N$3,12.5+12.5*(B!L164-Params!N$3)/(Params!N$4-Params!N$3),12.5-12.5*(B!L164-Params!N$3)/(Params!$B$1-Params!N$3)),"")</f>
        <v/>
      </c>
      <c r="M164" s="2" t="str">
        <f>IF(ISNUMBER(B!M164),IF(B!M164&lt;Params!O$3,12.5+12.5*(B!M164-Params!O$3)/(Params!O$4-Params!O$3),12.5-12.5*(B!M164-Params!O$3)/(Params!$B$1-Params!O$3)),"")</f>
        <v/>
      </c>
      <c r="N164" s="2" t="str">
        <f>IF(ISNUMBER(B!N164),IF(B!N164&lt;Params!P$3,12.5+12.5*(B!N164-Params!P$3)/(Params!P$4-Params!P$3),12.5-12.5*(B!N164-Params!P$3)/(Params!$B$1-Params!P$3)),"")</f>
        <v/>
      </c>
    </row>
    <row r="165" spans="1:14" x14ac:dyDescent="0.25">
      <c r="A165">
        <v>164</v>
      </c>
      <c r="B165" s="1" t="s">
        <v>192</v>
      </c>
      <c r="C165" s="2">
        <f>IF(ISNUMBER(B!C165),IF(B!C165&lt;Params!E$3,12.5+12.5*(B!C165-Params!E$3)/(Params!E$4-Params!E$3),12.5-12.5*(B!C165-Params!E$3)/(Params!$B$1-Params!E$3)),"")</f>
        <v>14.487704918032787</v>
      </c>
      <c r="D165" s="2">
        <f>IF(ISNUMBER(B!D165),IF(B!D165&lt;Params!F$3,12.5+12.5*(B!D165-Params!F$3)/(Params!F$4-Params!F$3),12.5-12.5*(B!D165-Params!F$3)/(Params!$B$1-Params!F$3)),"")</f>
        <v>2.3148148148148149</v>
      </c>
      <c r="E165" s="2" t="str">
        <f>IF(ISNUMBER(B!E165),IF(B!E165&lt;Params!G$3,12.5+12.5*(B!E165-Params!G$3)/(Params!G$4-Params!G$3),12.5-12.5*(B!E165-Params!G$3)/(Params!$B$1-Params!G$3)),"")</f>
        <v/>
      </c>
      <c r="F165" s="2" t="str">
        <f>IF(ISNUMBER(B!F165),IF(B!F165&lt;Params!H$3,12.5+12.5*(B!F165-Params!H$3)/(Params!H$4-Params!H$3),12.5-12.5*(B!F165-Params!H$3)/(Params!$B$1-Params!H$3)),"")</f>
        <v/>
      </c>
      <c r="G165" s="2">
        <f>IF(ISNUMBER(B!G165),IF(B!G165&lt;Params!I$3,12.5+12.5*(B!G165-Params!I$3)/(Params!I$4-Params!I$3),12.5-12.5*(B!G165-Params!I$3)/(Params!$B$1-Params!I$3)),"")</f>
        <v>3.3108575380359611</v>
      </c>
      <c r="H165" s="2">
        <f>IF(ISNUMBER(B!H165),IF(B!H165&lt;Params!J$3,12.5+12.5*(B!H165-Params!J$3)/(Params!J$4-Params!J$3),12.5-12.5*(B!H165-Params!J$3)/(Params!$B$1-Params!J$3)),"")</f>
        <v>4.7644704433497536</v>
      </c>
      <c r="I165" s="2" t="str">
        <f>IF(ISNUMBER(B!I165),IF(B!I165&lt;Params!K$3,12.5+12.5*(B!I165-Params!K$3)/(Params!K$4-Params!K$3),12.5-12.5*(B!I165-Params!K$3)/(Params!$B$1-Params!K$3)),"")</f>
        <v/>
      </c>
      <c r="J165" s="2">
        <f>IF(ISNUMBER(B!J165),IF(B!J165&lt;Params!L$3,12.5+12.5*(B!J165-Params!L$3)/(Params!L$4-Params!L$3),12.5-12.5*(B!J165-Params!L$3)/(Params!$B$1-Params!L$3)),"")</f>
        <v>8.1130156885531655</v>
      </c>
      <c r="K165" s="2">
        <f>IF(ISNUMBER(B!K165),IF(B!K165&lt;Params!M$3,12.5+12.5*(B!K165-Params!M$3)/(Params!M$4-Params!M$3),12.5-12.5*(B!K165-Params!M$3)/(Params!$B$1-Params!M$3)),"")</f>
        <v>0.50796812749003983</v>
      </c>
      <c r="L165" s="2" t="str">
        <f>IF(ISNUMBER(B!L165),IF(B!L165&lt;Params!N$3,12.5+12.5*(B!L165-Params!N$3)/(Params!N$4-Params!N$3),12.5-12.5*(B!L165-Params!N$3)/(Params!$B$1-Params!N$3)),"")</f>
        <v/>
      </c>
      <c r="M165" s="2" t="str">
        <f>IF(ISNUMBER(B!M165),IF(B!M165&lt;Params!O$3,12.5+12.5*(B!M165-Params!O$3)/(Params!O$4-Params!O$3),12.5-12.5*(B!M165-Params!O$3)/(Params!$B$1-Params!O$3)),"")</f>
        <v/>
      </c>
      <c r="N165" s="2" t="str">
        <f>IF(ISNUMBER(B!N165),IF(B!N165&lt;Params!P$3,12.5+12.5*(B!N165-Params!P$3)/(Params!P$4-Params!P$3),12.5-12.5*(B!N165-Params!P$3)/(Params!$B$1-Params!P$3)),"")</f>
        <v/>
      </c>
    </row>
    <row r="166" spans="1:14" x14ac:dyDescent="0.25">
      <c r="A166">
        <v>165</v>
      </c>
      <c r="B166" s="1" t="s">
        <v>193</v>
      </c>
      <c r="C166" s="2">
        <f>IF(ISNUMBER(B!C166),IF(B!C166&lt;Params!E$3,12.5+12.5*(B!C166-Params!E$3)/(Params!E$4-Params!E$3),12.5-12.5*(B!C166-Params!E$3)/(Params!$B$1-Params!E$3)),"")</f>
        <v>17.807377049180328</v>
      </c>
      <c r="D166" s="2">
        <f>IF(ISNUMBER(B!D166),IF(B!D166&lt;Params!F$3,12.5+12.5*(B!D166-Params!F$3)/(Params!F$4-Params!F$3),12.5-12.5*(B!D166-Params!F$3)/(Params!$B$1-Params!F$3)),"")</f>
        <v>14.70535068691251</v>
      </c>
      <c r="E166" s="2" t="str">
        <f>IF(ISNUMBER(B!E166),IF(B!E166&lt;Params!G$3,12.5+12.5*(B!E166-Params!G$3)/(Params!G$4-Params!G$3),12.5-12.5*(B!E166-Params!G$3)/(Params!$B$1-Params!G$3)),"")</f>
        <v/>
      </c>
      <c r="F166" s="2" t="str">
        <f>IF(ISNUMBER(B!F166),IF(B!F166&lt;Params!H$3,12.5+12.5*(B!F166-Params!H$3)/(Params!H$4-Params!H$3),12.5-12.5*(B!F166-Params!H$3)/(Params!$B$1-Params!H$3)),"")</f>
        <v/>
      </c>
      <c r="G166" s="2">
        <f>IF(ISNUMBER(B!G166),IF(B!G166&lt;Params!I$3,12.5+12.5*(B!G166-Params!I$3)/(Params!I$4-Params!I$3),12.5-12.5*(B!G166-Params!I$3)/(Params!$B$1-Params!I$3)),"")</f>
        <v>8.8174273858921168</v>
      </c>
      <c r="H166" s="2">
        <f>IF(ISNUMBER(B!H166),IF(B!H166&lt;Params!J$3,12.5+12.5*(B!H166-Params!J$3)/(Params!J$4-Params!J$3),12.5-12.5*(B!H166-Params!J$3)/(Params!$B$1-Params!J$3)),"")</f>
        <v>8.674568965517242</v>
      </c>
      <c r="I166" s="2" t="str">
        <f>IF(ISNUMBER(B!I166),IF(B!I166&lt;Params!K$3,12.5+12.5*(B!I166-Params!K$3)/(Params!K$4-Params!K$3),12.5-12.5*(B!I166-Params!K$3)/(Params!$B$1-Params!K$3)),"")</f>
        <v/>
      </c>
      <c r="J166" s="2">
        <f>IF(ISNUMBER(B!J166),IF(B!J166&lt;Params!L$3,12.5+12.5*(B!J166-Params!L$3)/(Params!L$4-Params!L$3),12.5-12.5*(B!J166-Params!L$3)/(Params!$B$1-Params!L$3)),"")</f>
        <v>7.5610110400929695</v>
      </c>
      <c r="K166" s="2" t="str">
        <f>IF(ISNUMBER(B!K166),IF(B!K166&lt;Params!M$3,12.5+12.5*(B!K166-Params!M$3)/(Params!M$4-Params!M$3),12.5-12.5*(B!K166-Params!M$3)/(Params!$B$1-Params!M$3)),"")</f>
        <v/>
      </c>
      <c r="L166" s="2" t="str">
        <f>IF(ISNUMBER(B!L166),IF(B!L166&lt;Params!N$3,12.5+12.5*(B!L166-Params!N$3)/(Params!N$4-Params!N$3),12.5-12.5*(B!L166-Params!N$3)/(Params!$B$1-Params!N$3)),"")</f>
        <v/>
      </c>
      <c r="M166" s="2" t="str">
        <f>IF(ISNUMBER(B!M166),IF(B!M166&lt;Params!O$3,12.5+12.5*(B!M166-Params!O$3)/(Params!O$4-Params!O$3),12.5-12.5*(B!M166-Params!O$3)/(Params!$B$1-Params!O$3)),"")</f>
        <v/>
      </c>
      <c r="N166" s="2" t="str">
        <f>IF(ISNUMBER(B!N166),IF(B!N166&lt;Params!P$3,12.5+12.5*(B!N166-Params!P$3)/(Params!P$4-Params!P$3),12.5-12.5*(B!N166-Params!P$3)/(Params!$B$1-Params!P$3)),"")</f>
        <v/>
      </c>
    </row>
    <row r="167" spans="1:14" x14ac:dyDescent="0.25">
      <c r="A167">
        <v>166</v>
      </c>
      <c r="B167" s="1" t="s">
        <v>194</v>
      </c>
      <c r="C167" s="2" t="str">
        <f>IF(ISNUMBER(B!C167),IF(B!C167&lt;Params!E$3,12.5+12.5*(B!C167-Params!E$3)/(Params!E$4-Params!E$3),12.5-12.5*(B!C167-Params!E$3)/(Params!$B$1-Params!E$3)),"")</f>
        <v/>
      </c>
      <c r="D167" s="2" t="str">
        <f>IF(ISNUMBER(B!D167),IF(B!D167&lt;Params!F$3,12.5+12.5*(B!D167-Params!F$3)/(Params!F$4-Params!F$3),12.5-12.5*(B!D167-Params!F$3)/(Params!$B$1-Params!F$3)),"")</f>
        <v/>
      </c>
      <c r="E167" s="2" t="str">
        <f>IF(ISNUMBER(B!E167),IF(B!E167&lt;Params!G$3,12.5+12.5*(B!E167-Params!G$3)/(Params!G$4-Params!G$3),12.5-12.5*(B!E167-Params!G$3)/(Params!$B$1-Params!G$3)),"")</f>
        <v/>
      </c>
      <c r="F167" s="2" t="str">
        <f>IF(ISNUMBER(B!F167),IF(B!F167&lt;Params!H$3,12.5+12.5*(B!F167-Params!H$3)/(Params!H$4-Params!H$3),12.5-12.5*(B!F167-Params!H$3)/(Params!$B$1-Params!H$3)),"")</f>
        <v/>
      </c>
      <c r="G167" s="2" t="str">
        <f>IF(ISNUMBER(B!G167),IF(B!G167&lt;Params!I$3,12.5+12.5*(B!G167-Params!I$3)/(Params!I$4-Params!I$3),12.5-12.5*(B!G167-Params!I$3)/(Params!$B$1-Params!I$3)),"")</f>
        <v/>
      </c>
      <c r="H167" s="2">
        <f>IF(ISNUMBER(B!H167),IF(B!H167&lt;Params!J$3,12.5+12.5*(B!H167-Params!J$3)/(Params!J$4-Params!J$3),12.5-12.5*(B!H167-Params!J$3)/(Params!$B$1-Params!J$3)),"")</f>
        <v>5.3802339901477829</v>
      </c>
      <c r="I167" s="2" t="str">
        <f>IF(ISNUMBER(B!I167),IF(B!I167&lt;Params!K$3,12.5+12.5*(B!I167-Params!K$3)/(Params!K$4-Params!K$3),12.5-12.5*(B!I167-Params!K$3)/(Params!$B$1-Params!K$3)),"")</f>
        <v/>
      </c>
      <c r="J167" s="2" t="str">
        <f>IF(ISNUMBER(B!J167),IF(B!J167&lt;Params!L$3,12.5+12.5*(B!J167-Params!L$3)/(Params!L$4-Params!L$3),12.5-12.5*(B!J167-Params!L$3)/(Params!$B$1-Params!L$3)),"")</f>
        <v/>
      </c>
      <c r="K167" s="2" t="str">
        <f>IF(ISNUMBER(B!K167),IF(B!K167&lt;Params!M$3,12.5+12.5*(B!K167-Params!M$3)/(Params!M$4-Params!M$3),12.5-12.5*(B!K167-Params!M$3)/(Params!$B$1-Params!M$3)),"")</f>
        <v/>
      </c>
      <c r="L167" s="2" t="str">
        <f>IF(ISNUMBER(B!L167),IF(B!L167&lt;Params!N$3,12.5+12.5*(B!L167-Params!N$3)/(Params!N$4-Params!N$3),12.5-12.5*(B!L167-Params!N$3)/(Params!$B$1-Params!N$3)),"")</f>
        <v/>
      </c>
      <c r="M167" s="2" t="str">
        <f>IF(ISNUMBER(B!M167),IF(B!M167&lt;Params!O$3,12.5+12.5*(B!M167-Params!O$3)/(Params!O$4-Params!O$3),12.5-12.5*(B!M167-Params!O$3)/(Params!$B$1-Params!O$3)),"")</f>
        <v/>
      </c>
      <c r="N167" s="2" t="str">
        <f>IF(ISNUMBER(B!N167),IF(B!N167&lt;Params!P$3,12.5+12.5*(B!N167-Params!P$3)/(Params!P$4-Params!P$3),12.5-12.5*(B!N167-Params!P$3)/(Params!$B$1-Params!P$3)),"")</f>
        <v/>
      </c>
    </row>
    <row r="168" spans="1:14" x14ac:dyDescent="0.25">
      <c r="A168">
        <v>167</v>
      </c>
      <c r="B168" s="1" t="s">
        <v>195</v>
      </c>
      <c r="C168" s="2">
        <f>IF(ISNUMBER(B!C168),IF(B!C168&lt;Params!E$3,12.5+12.5*(B!C168-Params!E$3)/(Params!E$4-Params!E$3),12.5-12.5*(B!C168-Params!E$3)/(Params!$B$1-Params!E$3)),"")</f>
        <v>19.170081967213115</v>
      </c>
      <c r="D168" s="2" t="str">
        <f>IF(ISNUMBER(B!D168),IF(B!D168&lt;Params!F$3,12.5+12.5*(B!D168-Params!F$3)/(Params!F$4-Params!F$3),12.5-12.5*(B!D168-Params!F$3)/(Params!$B$1-Params!F$3)),"")</f>
        <v/>
      </c>
      <c r="E168" s="2" t="str">
        <f>IF(ISNUMBER(B!E168),IF(B!E168&lt;Params!G$3,12.5+12.5*(B!E168-Params!G$3)/(Params!G$4-Params!G$3),12.5-12.5*(B!E168-Params!G$3)/(Params!$B$1-Params!G$3)),"")</f>
        <v/>
      </c>
      <c r="F168" s="2" t="str">
        <f>IF(ISNUMBER(B!F168),IF(B!F168&lt;Params!H$3,12.5+12.5*(B!F168-Params!H$3)/(Params!H$4-Params!H$3),12.5-12.5*(B!F168-Params!H$3)/(Params!$B$1-Params!H$3)),"")</f>
        <v/>
      </c>
      <c r="G168" s="2" t="str">
        <f>IF(ISNUMBER(B!G168),IF(B!G168&lt;Params!I$3,12.5+12.5*(B!G168-Params!I$3)/(Params!I$4-Params!I$3),12.5-12.5*(B!G168-Params!I$3)/(Params!$B$1-Params!I$3)),"")</f>
        <v/>
      </c>
      <c r="H168" s="2">
        <f>IF(ISNUMBER(B!H168),IF(B!H168&lt;Params!J$3,12.5+12.5*(B!H168-Params!J$3)/(Params!J$4-Params!J$3),12.5-12.5*(B!H168-Params!J$3)/(Params!$B$1-Params!J$3)),"")</f>
        <v>10.152401477832512</v>
      </c>
      <c r="I168" s="2" t="str">
        <f>IF(ISNUMBER(B!I168),IF(B!I168&lt;Params!K$3,12.5+12.5*(B!I168-Params!K$3)/(Params!K$4-Params!K$3),12.5-12.5*(B!I168-Params!K$3)/(Params!$B$1-Params!K$3)),"")</f>
        <v/>
      </c>
      <c r="J168" s="2" t="str">
        <f>IF(ISNUMBER(B!J168),IF(B!J168&lt;Params!L$3,12.5+12.5*(B!J168-Params!L$3)/(Params!L$4-Params!L$3),12.5-12.5*(B!J168-Params!L$3)/(Params!$B$1-Params!L$3)),"")</f>
        <v/>
      </c>
      <c r="K168" s="2" t="str">
        <f>IF(ISNUMBER(B!K168),IF(B!K168&lt;Params!M$3,12.5+12.5*(B!K168-Params!M$3)/(Params!M$4-Params!M$3),12.5-12.5*(B!K168-Params!M$3)/(Params!$B$1-Params!M$3)),"")</f>
        <v/>
      </c>
      <c r="L168" s="2" t="str">
        <f>IF(ISNUMBER(B!L168),IF(B!L168&lt;Params!N$3,12.5+12.5*(B!L168-Params!N$3)/(Params!N$4-Params!N$3),12.5-12.5*(B!L168-Params!N$3)/(Params!$B$1-Params!N$3)),"")</f>
        <v/>
      </c>
      <c r="M168" s="2" t="str">
        <f>IF(ISNUMBER(B!M168),IF(B!M168&lt;Params!O$3,12.5+12.5*(B!M168-Params!O$3)/(Params!O$4-Params!O$3),12.5-12.5*(B!M168-Params!O$3)/(Params!$B$1-Params!O$3)),"")</f>
        <v/>
      </c>
      <c r="N168" s="2" t="str">
        <f>IF(ISNUMBER(B!N168),IF(B!N168&lt;Params!P$3,12.5+12.5*(B!N168-Params!P$3)/(Params!P$4-Params!P$3),12.5-12.5*(B!N168-Params!P$3)/(Params!$B$1-Params!P$3)),"")</f>
        <v/>
      </c>
    </row>
    <row r="169" spans="1:14" x14ac:dyDescent="0.25">
      <c r="A169">
        <v>168</v>
      </c>
      <c r="B169" s="1" t="s">
        <v>196</v>
      </c>
      <c r="C169" s="2">
        <f>IF(ISNUMBER(B!C169),IF(B!C169&lt;Params!E$3,12.5+12.5*(B!C169-Params!E$3)/(Params!E$4-Params!E$3),12.5-12.5*(B!C169-Params!E$3)/(Params!$B$1-Params!E$3)),"")</f>
        <v>22.202868852459016</v>
      </c>
      <c r="D169" s="2">
        <f>IF(ISNUMBER(B!D169),IF(B!D169&lt;Params!F$3,12.5+12.5*(B!D169-Params!F$3)/(Params!F$4-Params!F$3),12.5-12.5*(B!D169-Params!F$3)/(Params!$B$1-Params!F$3)),"")</f>
        <v>20.245842371655819</v>
      </c>
      <c r="E169" s="2" t="str">
        <f>IF(ISNUMBER(B!E169),IF(B!E169&lt;Params!G$3,12.5+12.5*(B!E169-Params!G$3)/(Params!G$4-Params!G$3),12.5-12.5*(B!E169-Params!G$3)/(Params!$B$1-Params!G$3)),"")</f>
        <v/>
      </c>
      <c r="F169" s="2" t="str">
        <f>IF(ISNUMBER(B!F169),IF(B!F169&lt;Params!H$3,12.5+12.5*(B!F169-Params!H$3)/(Params!H$4-Params!H$3),12.5-12.5*(B!F169-Params!H$3)/(Params!$B$1-Params!H$3)),"")</f>
        <v/>
      </c>
      <c r="G169" s="2">
        <f>IF(ISNUMBER(B!G169),IF(B!G169&lt;Params!I$3,12.5+12.5*(B!G169-Params!I$3)/(Params!I$4-Params!I$3),12.5-12.5*(B!G169-Params!I$3)/(Params!$B$1-Params!I$3)),"")</f>
        <v>17.947732513451193</v>
      </c>
      <c r="H169" s="2">
        <f>IF(ISNUMBER(B!H169),IF(B!H169&lt;Params!J$3,12.5+12.5*(B!H169-Params!J$3)/(Params!J$4-Params!J$3),12.5-12.5*(B!H169-Params!J$3)/(Params!$B$1-Params!J$3)),"")</f>
        <v>16.12248213125406</v>
      </c>
      <c r="I169" s="2" t="str">
        <f>IF(ISNUMBER(B!I169),IF(B!I169&lt;Params!K$3,12.5+12.5*(B!I169-Params!K$3)/(Params!K$4-Params!K$3),12.5-12.5*(B!I169-Params!K$3)/(Params!$B$1-Params!K$3)),"")</f>
        <v/>
      </c>
      <c r="J169" s="2" t="str">
        <f>IF(ISNUMBER(B!J169),IF(B!J169&lt;Params!L$3,12.5+12.5*(B!J169-Params!L$3)/(Params!L$4-Params!L$3),12.5-12.5*(B!J169-Params!L$3)/(Params!$B$1-Params!L$3)),"")</f>
        <v/>
      </c>
      <c r="K169" s="2" t="str">
        <f>IF(ISNUMBER(B!K169),IF(B!K169&lt;Params!M$3,12.5+12.5*(B!K169-Params!M$3)/(Params!M$4-Params!M$3),12.5-12.5*(B!K169-Params!M$3)/(Params!$B$1-Params!M$3)),"")</f>
        <v/>
      </c>
      <c r="L169" s="2" t="str">
        <f>IF(ISNUMBER(B!L169),IF(B!L169&lt;Params!N$3,12.5+12.5*(B!L169-Params!N$3)/(Params!N$4-Params!N$3),12.5-12.5*(B!L169-Params!N$3)/(Params!$B$1-Params!N$3)),"")</f>
        <v/>
      </c>
      <c r="M169" s="2" t="str">
        <f>IF(ISNUMBER(B!M169),IF(B!M169&lt;Params!O$3,12.5+12.5*(B!M169-Params!O$3)/(Params!O$4-Params!O$3),12.5-12.5*(B!M169-Params!O$3)/(Params!$B$1-Params!O$3)),"")</f>
        <v/>
      </c>
      <c r="N169" s="2" t="str">
        <f>IF(ISNUMBER(B!N169),IF(B!N169&lt;Params!P$3,12.5+12.5*(B!N169-Params!P$3)/(Params!P$4-Params!P$3),12.5-12.5*(B!N169-Params!P$3)/(Params!$B$1-Params!P$3)),"")</f>
        <v/>
      </c>
    </row>
    <row r="170" spans="1:14" x14ac:dyDescent="0.25">
      <c r="A170">
        <v>169</v>
      </c>
      <c r="B170" s="1" t="s">
        <v>197</v>
      </c>
      <c r="C170" s="2">
        <f>IF(ISNUMBER(B!C170),IF(B!C170&lt;Params!E$3,12.5+12.5*(B!C170-Params!E$3)/(Params!E$4-Params!E$3),12.5-12.5*(B!C170-Params!E$3)/(Params!$B$1-Params!E$3)),"")</f>
        <v>2.3967952199891371</v>
      </c>
      <c r="D170" s="2" t="str">
        <f>IF(ISNUMBER(B!D170),IF(B!D170&lt;Params!F$3,12.5+12.5*(B!D170-Params!F$3)/(Params!F$4-Params!F$3),12.5-12.5*(B!D170-Params!F$3)/(Params!$B$1-Params!F$3)),"")</f>
        <v/>
      </c>
      <c r="E170" s="2" t="str">
        <f>IF(ISNUMBER(B!E170),IF(B!E170&lt;Params!G$3,12.5+12.5*(B!E170-Params!G$3)/(Params!G$4-Params!G$3),12.5-12.5*(B!E170-Params!G$3)/(Params!$B$1-Params!G$3)),"")</f>
        <v/>
      </c>
      <c r="F170" s="2" t="str">
        <f>IF(ISNUMBER(B!F170),IF(B!F170&lt;Params!H$3,12.5+12.5*(B!F170-Params!H$3)/(Params!H$4-Params!H$3),12.5-12.5*(B!F170-Params!H$3)/(Params!$B$1-Params!H$3)),"")</f>
        <v/>
      </c>
      <c r="G170" s="2" t="str">
        <f>IF(ISNUMBER(B!G170),IF(B!G170&lt;Params!I$3,12.5+12.5*(B!G170-Params!I$3)/(Params!I$4-Params!I$3),12.5-12.5*(B!G170-Params!I$3)/(Params!$B$1-Params!I$3)),"")</f>
        <v/>
      </c>
      <c r="H170" s="2" t="str">
        <f>IF(ISNUMBER(B!H170),IF(B!H170&lt;Params!J$3,12.5+12.5*(B!H170-Params!J$3)/(Params!J$4-Params!J$3),12.5-12.5*(B!H170-Params!J$3)/(Params!$B$1-Params!J$3)),"")</f>
        <v/>
      </c>
      <c r="I170" s="2" t="str">
        <f>IF(ISNUMBER(B!I170),IF(B!I170&lt;Params!K$3,12.5+12.5*(B!I170-Params!K$3)/(Params!K$4-Params!K$3),12.5-12.5*(B!I170-Params!K$3)/(Params!$B$1-Params!K$3)),"")</f>
        <v/>
      </c>
      <c r="J170" s="2" t="str">
        <f>IF(ISNUMBER(B!J170),IF(B!J170&lt;Params!L$3,12.5+12.5*(B!J170-Params!L$3)/(Params!L$4-Params!L$3),12.5-12.5*(B!J170-Params!L$3)/(Params!$B$1-Params!L$3)),"")</f>
        <v/>
      </c>
      <c r="K170" s="2" t="str">
        <f>IF(ISNUMBER(B!K170),IF(B!K170&lt;Params!M$3,12.5+12.5*(B!K170-Params!M$3)/(Params!M$4-Params!M$3),12.5-12.5*(B!K170-Params!M$3)/(Params!$B$1-Params!M$3)),"")</f>
        <v/>
      </c>
      <c r="L170" s="2" t="str">
        <f>IF(ISNUMBER(B!L170),IF(B!L170&lt;Params!N$3,12.5+12.5*(B!L170-Params!N$3)/(Params!N$4-Params!N$3),12.5-12.5*(B!L170-Params!N$3)/(Params!$B$1-Params!N$3)),"")</f>
        <v/>
      </c>
      <c r="M170" s="2" t="str">
        <f>IF(ISNUMBER(B!M170),IF(B!M170&lt;Params!O$3,12.5+12.5*(B!M170-Params!O$3)/(Params!O$4-Params!O$3),12.5-12.5*(B!M170-Params!O$3)/(Params!$B$1-Params!O$3)),"")</f>
        <v/>
      </c>
      <c r="N170" s="2" t="str">
        <f>IF(ISNUMBER(B!N170),IF(B!N170&lt;Params!P$3,12.5+12.5*(B!N170-Params!P$3)/(Params!P$4-Params!P$3),12.5-12.5*(B!N170-Params!P$3)/(Params!$B$1-Params!P$3)),"")</f>
        <v/>
      </c>
    </row>
    <row r="171" spans="1:14" x14ac:dyDescent="0.25">
      <c r="A171">
        <v>170</v>
      </c>
      <c r="B171" s="1" t="s">
        <v>198</v>
      </c>
      <c r="C171" s="2">
        <f>IF(ISNUMBER(B!C171),IF(B!C171&lt;Params!E$3,12.5+12.5*(B!C171-Params!E$3)/(Params!E$4-Params!E$3),12.5-12.5*(B!C171-Params!E$3)/(Params!$B$1-Params!E$3)),"")</f>
        <v>4.2028788701792497</v>
      </c>
      <c r="D171" s="2">
        <f>IF(ISNUMBER(B!D171),IF(B!D171&lt;Params!F$3,12.5+12.5*(B!D171-Params!F$3)/(Params!F$4-Params!F$3),12.5-12.5*(B!D171-Params!F$3)/(Params!$B$1-Params!F$3)),"")</f>
        <v>2.718040621266427</v>
      </c>
      <c r="E171" s="2" t="str">
        <f>IF(ISNUMBER(B!E171),IF(B!E171&lt;Params!G$3,12.5+12.5*(B!E171-Params!G$3)/(Params!G$4-Params!G$3),12.5-12.5*(B!E171-Params!G$3)/(Params!$B$1-Params!G$3)),"")</f>
        <v/>
      </c>
      <c r="F171" s="2" t="str">
        <f>IF(ISNUMBER(B!F171),IF(B!F171&lt;Params!H$3,12.5+12.5*(B!F171-Params!H$3)/(Params!H$4-Params!H$3),12.5-12.5*(B!F171-Params!H$3)/(Params!$B$1-Params!H$3)),"")</f>
        <v/>
      </c>
      <c r="G171" s="2" t="str">
        <f>IF(ISNUMBER(B!G171),IF(B!G171&lt;Params!I$3,12.5+12.5*(B!G171-Params!I$3)/(Params!I$4-Params!I$3),12.5-12.5*(B!G171-Params!I$3)/(Params!$B$1-Params!I$3)),"")</f>
        <v/>
      </c>
      <c r="H171" s="2">
        <f>IF(ISNUMBER(B!H171),IF(B!H171&lt;Params!J$3,12.5+12.5*(B!H171-Params!J$3)/(Params!J$4-Params!J$3),12.5-12.5*(B!H171-Params!J$3)/(Params!$B$1-Params!J$3)),"")</f>
        <v>10.960591133004925</v>
      </c>
      <c r="I171" s="2" t="str">
        <f>IF(ISNUMBER(B!I171),IF(B!I171&lt;Params!K$3,12.5+12.5*(B!I171-Params!K$3)/(Params!K$4-Params!K$3),12.5-12.5*(B!I171-Params!K$3)/(Params!$B$1-Params!K$3)),"")</f>
        <v/>
      </c>
      <c r="J171" s="2" t="str">
        <f>IF(ISNUMBER(B!J171),IF(B!J171&lt;Params!L$3,12.5+12.5*(B!J171-Params!L$3)/(Params!L$4-Params!L$3),12.5-12.5*(B!J171-Params!L$3)/(Params!$B$1-Params!L$3)),"")</f>
        <v/>
      </c>
      <c r="K171" s="2" t="str">
        <f>IF(ISNUMBER(B!K171),IF(B!K171&lt;Params!M$3,12.5+12.5*(B!K171-Params!M$3)/(Params!M$4-Params!M$3),12.5-12.5*(B!K171-Params!M$3)/(Params!$B$1-Params!M$3)),"")</f>
        <v/>
      </c>
      <c r="L171" s="2" t="str">
        <f>IF(ISNUMBER(B!L171),IF(B!L171&lt;Params!N$3,12.5+12.5*(B!L171-Params!N$3)/(Params!N$4-Params!N$3),12.5-12.5*(B!L171-Params!N$3)/(Params!$B$1-Params!N$3)),"")</f>
        <v/>
      </c>
      <c r="M171" s="2">
        <f>IF(ISNUMBER(B!M171),IF(B!M171&lt;Params!O$3,12.5+12.5*(B!M171-Params!O$3)/(Params!O$4-Params!O$3),12.5-12.5*(B!M171-Params!O$3)/(Params!$B$1-Params!O$3)),"")</f>
        <v>9.5989413680781759</v>
      </c>
      <c r="N171" s="2" t="str">
        <f>IF(ISNUMBER(B!N171),IF(B!N171&lt;Params!P$3,12.5+12.5*(B!N171-Params!P$3)/(Params!P$4-Params!P$3),12.5-12.5*(B!N171-Params!P$3)/(Params!$B$1-Params!P$3)),"")</f>
        <v/>
      </c>
    </row>
    <row r="172" spans="1:14" x14ac:dyDescent="0.25">
      <c r="A172">
        <v>171</v>
      </c>
      <c r="B172" s="1" t="s">
        <v>199</v>
      </c>
      <c r="C172" s="2">
        <f>IF(ISNUMBER(B!C172),IF(B!C172&lt;Params!E$3,12.5+12.5*(B!C172-Params!E$3)/(Params!E$4-Params!E$3),12.5-12.5*(B!C172-Params!E$3)/(Params!$B$1-Params!E$3)),"")</f>
        <v>6.1379684953829443</v>
      </c>
      <c r="D172" s="2" t="str">
        <f>IF(ISNUMBER(B!D172),IF(B!D172&lt;Params!F$3,12.5+12.5*(B!D172-Params!F$3)/(Params!F$4-Params!F$3),12.5-12.5*(B!D172-Params!F$3)/(Params!$B$1-Params!F$3)),"")</f>
        <v/>
      </c>
      <c r="E172" s="2" t="str">
        <f>IF(ISNUMBER(B!E172),IF(B!E172&lt;Params!G$3,12.5+12.5*(B!E172-Params!G$3)/(Params!G$4-Params!G$3),12.5-12.5*(B!E172-Params!G$3)/(Params!$B$1-Params!G$3)),"")</f>
        <v/>
      </c>
      <c r="F172" s="2" t="str">
        <f>IF(ISNUMBER(B!F172),IF(B!F172&lt;Params!H$3,12.5+12.5*(B!F172-Params!H$3)/(Params!H$4-Params!H$3),12.5-12.5*(B!F172-Params!H$3)/(Params!$B$1-Params!H$3)),"")</f>
        <v/>
      </c>
      <c r="G172" s="2" t="str">
        <f>IF(ISNUMBER(B!G172),IF(B!G172&lt;Params!I$3,12.5+12.5*(B!G172-Params!I$3)/(Params!I$4-Params!I$3),12.5-12.5*(B!G172-Params!I$3)/(Params!$B$1-Params!I$3)),"")</f>
        <v/>
      </c>
      <c r="H172" s="2" t="str">
        <f>IF(ISNUMBER(B!H172),IF(B!H172&lt;Params!J$3,12.5+12.5*(B!H172-Params!J$3)/(Params!J$4-Params!J$3),12.5-12.5*(B!H172-Params!J$3)/(Params!$B$1-Params!J$3)),"")</f>
        <v/>
      </c>
      <c r="I172" s="2" t="str">
        <f>IF(ISNUMBER(B!I172),IF(B!I172&lt;Params!K$3,12.5+12.5*(B!I172-Params!K$3)/(Params!K$4-Params!K$3),12.5-12.5*(B!I172-Params!K$3)/(Params!$B$1-Params!K$3)),"")</f>
        <v/>
      </c>
      <c r="J172" s="2" t="str">
        <f>IF(ISNUMBER(B!J172),IF(B!J172&lt;Params!L$3,12.5+12.5*(B!J172-Params!L$3)/(Params!L$4-Params!L$3),12.5-12.5*(B!J172-Params!L$3)/(Params!$B$1-Params!L$3)),"")</f>
        <v/>
      </c>
      <c r="K172" s="2" t="str">
        <f>IF(ISNUMBER(B!K172),IF(B!K172&lt;Params!M$3,12.5+12.5*(B!K172-Params!M$3)/(Params!M$4-Params!M$3),12.5-12.5*(B!K172-Params!M$3)/(Params!$B$1-Params!M$3)),"")</f>
        <v/>
      </c>
      <c r="L172" s="2" t="str">
        <f>IF(ISNUMBER(B!L172),IF(B!L172&lt;Params!N$3,12.5+12.5*(B!L172-Params!N$3)/(Params!N$4-Params!N$3),12.5-12.5*(B!L172-Params!N$3)/(Params!$B$1-Params!N$3)),"")</f>
        <v/>
      </c>
      <c r="M172" s="2">
        <f>IF(ISNUMBER(B!M172),IF(B!M172&lt;Params!O$3,12.5+12.5*(B!M172-Params!O$3)/(Params!O$4-Params!O$3),12.5-12.5*(B!M172-Params!O$3)/(Params!$B$1-Params!O$3)),"")</f>
        <v>10.606677524429967</v>
      </c>
      <c r="N172" s="2">
        <f>IF(ISNUMBER(B!N172),IF(B!N172&lt;Params!P$3,12.5+12.5*(B!N172-Params!P$3)/(Params!P$4-Params!P$3),12.5-12.5*(B!N172-Params!P$3)/(Params!$B$1-Params!P$3)),"")</f>
        <v>8.9805825242718456</v>
      </c>
    </row>
    <row r="173" spans="1:14" x14ac:dyDescent="0.25">
      <c r="A173">
        <v>172</v>
      </c>
      <c r="B173" s="1" t="s">
        <v>200</v>
      </c>
      <c r="C173" s="2" t="str">
        <f>IF(ISNUMBER(B!C173),IF(B!C173&lt;Params!E$3,12.5+12.5*(B!C173-Params!E$3)/(Params!E$4-Params!E$3),12.5-12.5*(B!C173-Params!E$3)/(Params!$B$1-Params!E$3)),"")</f>
        <v/>
      </c>
      <c r="D173" s="2" t="str">
        <f>IF(ISNUMBER(B!D173),IF(B!D173&lt;Params!F$3,12.5+12.5*(B!D173-Params!F$3)/(Params!F$4-Params!F$3),12.5-12.5*(B!D173-Params!F$3)/(Params!$B$1-Params!F$3)),"")</f>
        <v/>
      </c>
      <c r="E173" s="2" t="str">
        <f>IF(ISNUMBER(B!E173),IF(B!E173&lt;Params!G$3,12.5+12.5*(B!E173-Params!G$3)/(Params!G$4-Params!G$3),12.5-12.5*(B!E173-Params!G$3)/(Params!$B$1-Params!G$3)),"")</f>
        <v/>
      </c>
      <c r="F173" s="2" t="str">
        <f>IF(ISNUMBER(B!F173),IF(B!F173&lt;Params!H$3,12.5+12.5*(B!F173-Params!H$3)/(Params!H$4-Params!H$3),12.5-12.5*(B!F173-Params!H$3)/(Params!$B$1-Params!H$3)),"")</f>
        <v/>
      </c>
      <c r="G173" s="2" t="str">
        <f>IF(ISNUMBER(B!G173),IF(B!G173&lt;Params!I$3,12.5+12.5*(B!G173-Params!I$3)/(Params!I$4-Params!I$3),12.5-12.5*(B!G173-Params!I$3)/(Params!$B$1-Params!I$3)),"")</f>
        <v/>
      </c>
      <c r="H173" s="2" t="str">
        <f>IF(ISNUMBER(B!H173),IF(B!H173&lt;Params!J$3,12.5+12.5*(B!H173-Params!J$3)/(Params!J$4-Params!J$3),12.5-12.5*(B!H173-Params!J$3)/(Params!$B$1-Params!J$3)),"")</f>
        <v/>
      </c>
      <c r="I173" s="2" t="str">
        <f>IF(ISNUMBER(B!I173),IF(B!I173&lt;Params!K$3,12.5+12.5*(B!I173-Params!K$3)/(Params!K$4-Params!K$3),12.5-12.5*(B!I173-Params!K$3)/(Params!$B$1-Params!K$3)),"")</f>
        <v/>
      </c>
      <c r="J173" s="2" t="str">
        <f>IF(ISNUMBER(B!J173),IF(B!J173&lt;Params!L$3,12.5+12.5*(B!J173-Params!L$3)/(Params!L$4-Params!L$3),12.5-12.5*(B!J173-Params!L$3)/(Params!$B$1-Params!L$3)),"")</f>
        <v/>
      </c>
      <c r="K173" s="2" t="str">
        <f>IF(ISNUMBER(B!K173),IF(B!K173&lt;Params!M$3,12.5+12.5*(B!K173-Params!M$3)/(Params!M$4-Params!M$3),12.5-12.5*(B!K173-Params!M$3)/(Params!$B$1-Params!M$3)),"")</f>
        <v/>
      </c>
      <c r="L173" s="2" t="str">
        <f>IF(ISNUMBER(B!L173),IF(B!L173&lt;Params!N$3,12.5+12.5*(B!L173-Params!N$3)/(Params!N$4-Params!N$3),12.5-12.5*(B!L173-Params!N$3)/(Params!$B$1-Params!N$3)),"")</f>
        <v/>
      </c>
      <c r="M173" s="2" t="str">
        <f>IF(ISNUMBER(B!M173),IF(B!M173&lt;Params!O$3,12.5+12.5*(B!M173-Params!O$3)/(Params!O$4-Params!O$3),12.5-12.5*(B!M173-Params!O$3)/(Params!$B$1-Params!O$3)),"")</f>
        <v/>
      </c>
      <c r="N173" s="2" t="str">
        <f>IF(ISNUMBER(B!N173),IF(B!N173&lt;Params!P$3,12.5+12.5*(B!N173-Params!P$3)/(Params!P$4-Params!P$3),12.5-12.5*(B!N173-Params!P$3)/(Params!$B$1-Params!P$3)),"")</f>
        <v/>
      </c>
    </row>
    <row r="174" spans="1:14" x14ac:dyDescent="0.25">
      <c r="A174">
        <v>173</v>
      </c>
      <c r="B174" s="1" t="s">
        <v>202</v>
      </c>
      <c r="C174" s="2" t="str">
        <f>IF(ISNUMBER(B!C174),IF(B!C174&lt;Params!E$3,12.5+12.5*(B!C174-Params!E$3)/(Params!E$4-Params!E$3),12.5-12.5*(B!C174-Params!E$3)/(Params!$B$1-Params!E$3)),"")</f>
        <v/>
      </c>
      <c r="D174" s="2" t="str">
        <f>IF(ISNUMBER(B!D174),IF(B!D174&lt;Params!F$3,12.5+12.5*(B!D174-Params!F$3)/(Params!F$4-Params!F$3),12.5-12.5*(B!D174-Params!F$3)/(Params!$B$1-Params!F$3)),"")</f>
        <v/>
      </c>
      <c r="E174" s="2" t="str">
        <f>IF(ISNUMBER(B!E174),IF(B!E174&lt;Params!G$3,12.5+12.5*(B!E174-Params!G$3)/(Params!G$4-Params!G$3),12.5-12.5*(B!E174-Params!G$3)/(Params!$B$1-Params!G$3)),"")</f>
        <v/>
      </c>
      <c r="F174" s="2" t="str">
        <f>IF(ISNUMBER(B!F174),IF(B!F174&lt;Params!H$3,12.5+12.5*(B!F174-Params!H$3)/(Params!H$4-Params!H$3),12.5-12.5*(B!F174-Params!H$3)/(Params!$B$1-Params!H$3)),"")</f>
        <v/>
      </c>
      <c r="G174" s="2" t="str">
        <f>IF(ISNUMBER(B!G174),IF(B!G174&lt;Params!I$3,12.5+12.5*(B!G174-Params!I$3)/(Params!I$4-Params!I$3),12.5-12.5*(B!G174-Params!I$3)/(Params!$B$1-Params!I$3)),"")</f>
        <v/>
      </c>
      <c r="H174" s="2" t="str">
        <f>IF(ISNUMBER(B!H174),IF(B!H174&lt;Params!J$3,12.5+12.5*(B!H174-Params!J$3)/(Params!J$4-Params!J$3),12.5-12.5*(B!H174-Params!J$3)/(Params!$B$1-Params!J$3)),"")</f>
        <v/>
      </c>
      <c r="I174" s="2" t="str">
        <f>IF(ISNUMBER(B!I174),IF(B!I174&lt;Params!K$3,12.5+12.5*(B!I174-Params!K$3)/(Params!K$4-Params!K$3),12.5-12.5*(B!I174-Params!K$3)/(Params!$B$1-Params!K$3)),"")</f>
        <v/>
      </c>
      <c r="J174" s="2" t="str">
        <f>IF(ISNUMBER(B!J174),IF(B!J174&lt;Params!L$3,12.5+12.5*(B!J174-Params!L$3)/(Params!L$4-Params!L$3),12.5-12.5*(B!J174-Params!L$3)/(Params!$B$1-Params!L$3)),"")</f>
        <v/>
      </c>
      <c r="K174" s="2" t="str">
        <f>IF(ISNUMBER(B!K174),IF(B!K174&lt;Params!M$3,12.5+12.5*(B!K174-Params!M$3)/(Params!M$4-Params!M$3),12.5-12.5*(B!K174-Params!M$3)/(Params!$B$1-Params!M$3)),"")</f>
        <v/>
      </c>
      <c r="L174" s="2" t="str">
        <f>IF(ISNUMBER(B!L174),IF(B!L174&lt;Params!N$3,12.5+12.5*(B!L174-Params!N$3)/(Params!N$4-Params!N$3),12.5-12.5*(B!L174-Params!N$3)/(Params!$B$1-Params!N$3)),"")</f>
        <v/>
      </c>
      <c r="M174" s="2" t="str">
        <f>IF(ISNUMBER(B!M174),IF(B!M174&lt;Params!O$3,12.5+12.5*(B!M174-Params!O$3)/(Params!O$4-Params!O$3),12.5-12.5*(B!M174-Params!O$3)/(Params!$B$1-Params!O$3)),"")</f>
        <v/>
      </c>
      <c r="N174" s="2" t="str">
        <f>IF(ISNUMBER(B!N174),IF(B!N174&lt;Params!P$3,12.5+12.5*(B!N174-Params!P$3)/(Params!P$4-Params!P$3),12.5-12.5*(B!N174-Params!P$3)/(Params!$B$1-Params!P$3)),"")</f>
        <v/>
      </c>
    </row>
    <row r="175" spans="1:14" x14ac:dyDescent="0.25">
      <c r="A175">
        <v>174</v>
      </c>
      <c r="B175" s="1" t="s">
        <v>203</v>
      </c>
      <c r="C175" s="2">
        <f>IF(ISNUMBER(B!C175),IF(B!C175&lt;Params!E$3,12.5+12.5*(B!C175-Params!E$3)/(Params!E$4-Params!E$3),12.5-12.5*(B!C175-Params!E$3)/(Params!$B$1-Params!E$3)),"")</f>
        <v>21.577868852459016</v>
      </c>
      <c r="D175" s="2" t="str">
        <f>IF(ISNUMBER(B!D175),IF(B!D175&lt;Params!F$3,12.5+12.5*(B!D175-Params!F$3)/(Params!F$4-Params!F$3),12.5-12.5*(B!D175-Params!F$3)/(Params!$B$1-Params!F$3)),"")</f>
        <v/>
      </c>
      <c r="E175" s="2" t="str">
        <f>IF(ISNUMBER(B!E175),IF(B!E175&lt;Params!G$3,12.5+12.5*(B!E175-Params!G$3)/(Params!G$4-Params!G$3),12.5-12.5*(B!E175-Params!G$3)/(Params!$B$1-Params!G$3)),"")</f>
        <v/>
      </c>
      <c r="F175" s="2" t="str">
        <f>IF(ISNUMBER(B!F175),IF(B!F175&lt;Params!H$3,12.5+12.5*(B!F175-Params!H$3)/(Params!H$4-Params!H$3),12.5-12.5*(B!F175-Params!H$3)/(Params!$B$1-Params!H$3)),"")</f>
        <v/>
      </c>
      <c r="G175" s="2">
        <f>IF(ISNUMBER(B!G175),IF(B!G175&lt;Params!I$3,12.5+12.5*(B!G175-Params!I$3)/(Params!I$4-Params!I$3),12.5-12.5*(B!G175-Params!I$3)/(Params!$B$1-Params!I$3)),"")</f>
        <v>14.450422751729439</v>
      </c>
      <c r="H175" s="2">
        <f>IF(ISNUMBER(B!H175),IF(B!H175&lt;Params!J$3,12.5+12.5*(B!H175-Params!J$3)/(Params!J$4-Params!J$3),12.5-12.5*(B!H175-Params!J$3)/(Params!$B$1-Params!J$3)),"")</f>
        <v>16.658544509421702</v>
      </c>
      <c r="I175" s="2" t="str">
        <f>IF(ISNUMBER(B!I175),IF(B!I175&lt;Params!K$3,12.5+12.5*(B!I175-Params!K$3)/(Params!K$4-Params!K$3),12.5-12.5*(B!I175-Params!K$3)/(Params!$B$1-Params!K$3)),"")</f>
        <v/>
      </c>
      <c r="J175" s="2">
        <f>IF(ISNUMBER(B!J175),IF(B!J175&lt;Params!L$3,12.5+12.5*(B!J175-Params!L$3)/(Params!L$4-Params!L$3),12.5-12.5*(B!J175-Params!L$3)/(Params!$B$1-Params!L$3)),"")</f>
        <v>13.664267569856055</v>
      </c>
      <c r="K175" s="2">
        <f>IF(ISNUMBER(B!K175),IF(B!K175&lt;Params!M$3,12.5+12.5*(B!K175-Params!M$3)/(Params!M$4-Params!M$3),12.5-12.5*(B!K175-Params!M$3)/(Params!$B$1-Params!M$3)),"")</f>
        <v>4.5916334661354581</v>
      </c>
      <c r="L175" s="2" t="str">
        <f>IF(ISNUMBER(B!L175),IF(B!L175&lt;Params!N$3,12.5+12.5*(B!L175-Params!N$3)/(Params!N$4-Params!N$3),12.5-12.5*(B!L175-Params!N$3)/(Params!$B$1-Params!N$3)),"")</f>
        <v/>
      </c>
      <c r="M175" s="2" t="str">
        <f>IF(ISNUMBER(B!M175),IF(B!M175&lt;Params!O$3,12.5+12.5*(B!M175-Params!O$3)/(Params!O$4-Params!O$3),12.5-12.5*(B!M175-Params!O$3)/(Params!$B$1-Params!O$3)),"")</f>
        <v/>
      </c>
      <c r="N175" s="2" t="str">
        <f>IF(ISNUMBER(B!N175),IF(B!N175&lt;Params!P$3,12.5+12.5*(B!N175-Params!P$3)/(Params!P$4-Params!P$3),12.5-12.5*(B!N175-Params!P$3)/(Params!$B$1-Params!P$3)),"")</f>
        <v/>
      </c>
    </row>
    <row r="176" spans="1:14" x14ac:dyDescent="0.25">
      <c r="A176">
        <v>175</v>
      </c>
      <c r="B176" s="1" t="s">
        <v>204</v>
      </c>
      <c r="C176" s="2">
        <f>IF(ISNUMBER(B!C176),IF(B!C176&lt;Params!E$3,12.5+12.5*(B!C176-Params!E$3)/(Params!E$4-Params!E$3),12.5-12.5*(B!C176-Params!E$3)/(Params!$B$1-Params!E$3)),"")</f>
        <v>10.395165670831069</v>
      </c>
      <c r="D176" s="2">
        <f>IF(ISNUMBER(B!D176),IF(B!D176&lt;Params!F$3,12.5+12.5*(B!D176-Params!F$3)/(Params!F$4-Params!F$3),12.5-12.5*(B!D176-Params!F$3)/(Params!$B$1-Params!F$3)),"")</f>
        <v>6.9444444444444446</v>
      </c>
      <c r="E176" s="2" t="str">
        <f>IF(ISNUMBER(B!E176),IF(B!E176&lt;Params!G$3,12.5+12.5*(B!E176-Params!G$3)/(Params!G$4-Params!G$3),12.5-12.5*(B!E176-Params!G$3)/(Params!$B$1-Params!G$3)),"")</f>
        <v/>
      </c>
      <c r="F176" s="2">
        <f>IF(ISNUMBER(B!F176),IF(B!F176&lt;Params!H$3,12.5+12.5*(B!F176-Params!H$3)/(Params!H$4-Params!H$3),12.5-12.5*(B!F176-Params!H$3)/(Params!$B$1-Params!H$3)),"")</f>
        <v>3.886844526218951</v>
      </c>
      <c r="G176" s="2">
        <f>IF(ISNUMBER(B!G176),IF(B!G176&lt;Params!I$3,12.5+12.5*(B!G176-Params!I$3)/(Params!I$4-Params!I$3),12.5-12.5*(B!G176-Params!I$3)/(Params!$B$1-Params!I$3)),"")</f>
        <v>9.6905255878284926</v>
      </c>
      <c r="H176" s="2" t="str">
        <f>IF(ISNUMBER(B!H176),IF(B!H176&lt;Params!J$3,12.5+12.5*(B!H176-Params!J$3)/(Params!J$4-Params!J$3),12.5-12.5*(B!H176-Params!J$3)/(Params!$B$1-Params!J$3)),"")</f>
        <v/>
      </c>
      <c r="I176" s="2" t="str">
        <f>IF(ISNUMBER(B!I176),IF(B!I176&lt;Params!K$3,12.5+12.5*(B!I176-Params!K$3)/(Params!K$4-Params!K$3),12.5-12.5*(B!I176-Params!K$3)/(Params!$B$1-Params!K$3)),"")</f>
        <v/>
      </c>
      <c r="J176" s="2">
        <f>IF(ISNUMBER(B!J176),IF(B!J176&lt;Params!L$3,12.5+12.5*(B!J176-Params!L$3)/(Params!L$4-Params!L$3),12.5-12.5*(B!J176-Params!L$3)/(Params!$B$1-Params!L$3)),"")</f>
        <v>15.050804403048264</v>
      </c>
      <c r="K176" s="2" t="str">
        <f>IF(ISNUMBER(B!K176),IF(B!K176&lt;Params!M$3,12.5+12.5*(B!K176-Params!M$3)/(Params!M$4-Params!M$3),12.5-12.5*(B!K176-Params!M$3)/(Params!$B$1-Params!M$3)),"")</f>
        <v/>
      </c>
      <c r="L176" s="2" t="str">
        <f>IF(ISNUMBER(B!L176),IF(B!L176&lt;Params!N$3,12.5+12.5*(B!L176-Params!N$3)/(Params!N$4-Params!N$3),12.5-12.5*(B!L176-Params!N$3)/(Params!$B$1-Params!N$3)),"")</f>
        <v/>
      </c>
      <c r="M176" s="2" t="str">
        <f>IF(ISNUMBER(B!M176),IF(B!M176&lt;Params!O$3,12.5+12.5*(B!M176-Params!O$3)/(Params!O$4-Params!O$3),12.5-12.5*(B!M176-Params!O$3)/(Params!$B$1-Params!O$3)),"")</f>
        <v/>
      </c>
      <c r="N176" s="2" t="str">
        <f>IF(ISNUMBER(B!N176),IF(B!N176&lt;Params!P$3,12.5+12.5*(B!N176-Params!P$3)/(Params!P$4-Params!P$3),12.5-12.5*(B!N176-Params!P$3)/(Params!$B$1-Params!P$3)),"")</f>
        <v/>
      </c>
    </row>
    <row r="177" spans="1:14" x14ac:dyDescent="0.25">
      <c r="A177">
        <v>176</v>
      </c>
      <c r="B177" s="1" t="s">
        <v>205</v>
      </c>
      <c r="C177" s="2">
        <f>IF(ISNUMBER(B!C177),IF(B!C177&lt;Params!E$3,12.5+12.5*(B!C177-Params!E$3)/(Params!E$4-Params!E$3),12.5-12.5*(B!C177-Params!E$3)/(Params!$B$1-Params!E$3)),"")</f>
        <v>8.5008147745790339</v>
      </c>
      <c r="D177" s="2">
        <f>IF(ISNUMBER(B!D177),IF(B!D177&lt;Params!F$3,12.5+12.5*(B!D177-Params!F$3)/(Params!F$4-Params!F$3),12.5-12.5*(B!D177-Params!F$3)/(Params!$B$1-Params!F$3)),"")</f>
        <v>3.9127837514934285</v>
      </c>
      <c r="E177" s="2" t="str">
        <f>IF(ISNUMBER(B!E177),IF(B!E177&lt;Params!G$3,12.5+12.5*(B!E177-Params!G$3)/(Params!G$4-Params!G$3),12.5-12.5*(B!E177-Params!G$3)/(Params!$B$1-Params!G$3)),"")</f>
        <v/>
      </c>
      <c r="F177" s="2" t="str">
        <f>IF(ISNUMBER(B!F177),IF(B!F177&lt;Params!H$3,12.5+12.5*(B!F177-Params!H$3)/(Params!H$4-Params!H$3),12.5-12.5*(B!F177-Params!H$3)/(Params!$B$1-Params!H$3)),"")</f>
        <v/>
      </c>
      <c r="G177" s="2">
        <f>IF(ISNUMBER(B!G177),IF(B!G177&lt;Params!I$3,12.5+12.5*(B!G177-Params!I$3)/(Params!I$4-Params!I$3),12.5-12.5*(B!G177-Params!I$3)/(Params!$B$1-Params!I$3)),"")</f>
        <v>5.091632088520055</v>
      </c>
      <c r="H177" s="2" t="str">
        <f>IF(ISNUMBER(B!H177),IF(B!H177&lt;Params!J$3,12.5+12.5*(B!H177-Params!J$3)/(Params!J$4-Params!J$3),12.5-12.5*(B!H177-Params!J$3)/(Params!$B$1-Params!J$3)),"")</f>
        <v/>
      </c>
      <c r="I177" s="2" t="str">
        <f>IF(ISNUMBER(B!I177),IF(B!I177&lt;Params!K$3,12.5+12.5*(B!I177-Params!K$3)/(Params!K$4-Params!K$3),12.5-12.5*(B!I177-Params!K$3)/(Params!$B$1-Params!K$3)),"")</f>
        <v/>
      </c>
      <c r="J177" s="2" t="str">
        <f>IF(ISNUMBER(B!J177),IF(B!J177&lt;Params!L$3,12.5+12.5*(B!J177-Params!L$3)/(Params!L$4-Params!L$3),12.5-12.5*(B!J177-Params!L$3)/(Params!$B$1-Params!L$3)),"")</f>
        <v/>
      </c>
      <c r="K177" s="2" t="str">
        <f>IF(ISNUMBER(B!K177),IF(B!K177&lt;Params!M$3,12.5+12.5*(B!K177-Params!M$3)/(Params!M$4-Params!M$3),12.5-12.5*(B!K177-Params!M$3)/(Params!$B$1-Params!M$3)),"")</f>
        <v/>
      </c>
      <c r="L177" s="2" t="str">
        <f>IF(ISNUMBER(B!L177),IF(B!L177&lt;Params!N$3,12.5+12.5*(B!L177-Params!N$3)/(Params!N$4-Params!N$3),12.5-12.5*(B!L177-Params!N$3)/(Params!$B$1-Params!N$3)),"")</f>
        <v/>
      </c>
      <c r="M177" s="2">
        <f>IF(ISNUMBER(B!M177),IF(B!M177&lt;Params!O$3,12.5+12.5*(B!M177-Params!O$3)/(Params!O$4-Params!O$3),12.5-12.5*(B!M177-Params!O$3)/(Params!$B$1-Params!O$3)),"")</f>
        <v>3.0842833876221505</v>
      </c>
      <c r="N177" s="2" t="str">
        <f>IF(ISNUMBER(B!N177),IF(B!N177&lt;Params!P$3,12.5+12.5*(B!N177-Params!P$3)/(Params!P$4-Params!P$3),12.5-12.5*(B!N177-Params!P$3)/(Params!$B$1-Params!P$3)),"")</f>
        <v/>
      </c>
    </row>
    <row r="178" spans="1:14" x14ac:dyDescent="0.25">
      <c r="A178">
        <v>177</v>
      </c>
      <c r="B178" s="1" t="s">
        <v>206</v>
      </c>
      <c r="C178" s="2">
        <f>IF(ISNUMBER(B!C178),IF(B!C178&lt;Params!E$3,12.5+12.5*(B!C178-Params!E$3)/(Params!E$4-Params!E$3),12.5-12.5*(B!C178-Params!E$3)/(Params!$B$1-Params!E$3)),"")</f>
        <v>16.311475409836067</v>
      </c>
      <c r="D178" s="2" t="str">
        <f>IF(ISNUMBER(B!D178),IF(B!D178&lt;Params!F$3,12.5+12.5*(B!D178-Params!F$3)/(Params!F$4-Params!F$3),12.5-12.5*(B!D178-Params!F$3)/(Params!$B$1-Params!F$3)),"")</f>
        <v/>
      </c>
      <c r="E178" s="2">
        <f>IF(ISNUMBER(B!E178),IF(B!E178&lt;Params!G$3,12.5+12.5*(B!E178-Params!G$3)/(Params!G$4-Params!G$3),12.5-12.5*(B!E178-Params!G$3)/(Params!$B$1-Params!G$3)),"")</f>
        <v>5.9012875536480687</v>
      </c>
      <c r="F178" s="2">
        <f>IF(ISNUMBER(B!F178),IF(B!F178&lt;Params!H$3,12.5+12.5*(B!F178-Params!H$3)/(Params!H$4-Params!H$3),12.5-12.5*(B!F178-Params!H$3)/(Params!$B$1-Params!H$3)),"")</f>
        <v>16.367848509266722</v>
      </c>
      <c r="G178" s="2" t="str">
        <f>IF(ISNUMBER(B!G178),IF(B!G178&lt;Params!I$3,12.5+12.5*(B!G178-Params!I$3)/(Params!I$4-Params!I$3),12.5-12.5*(B!G178-Params!I$3)/(Params!$B$1-Params!I$3)),"")</f>
        <v/>
      </c>
      <c r="H178" s="2">
        <f>IF(ISNUMBER(B!H178),IF(B!H178&lt;Params!J$3,12.5+12.5*(B!H178-Params!J$3)/(Params!J$4-Params!J$3),12.5-12.5*(B!H178-Params!J$3)/(Params!$B$1-Params!J$3)),"")</f>
        <v>5.7266009852216753</v>
      </c>
      <c r="I178" s="2" t="str">
        <f>IF(ISNUMBER(B!I178),IF(B!I178&lt;Params!K$3,12.5+12.5*(B!I178-Params!K$3)/(Params!K$4-Params!K$3),12.5-12.5*(B!I178-Params!K$3)/(Params!$B$1-Params!K$3)),"")</f>
        <v/>
      </c>
      <c r="J178" s="2" t="str">
        <f>IF(ISNUMBER(B!J178),IF(B!J178&lt;Params!L$3,12.5+12.5*(B!J178-Params!L$3)/(Params!L$4-Params!L$3),12.5-12.5*(B!J178-Params!L$3)/(Params!$B$1-Params!L$3)),"")</f>
        <v/>
      </c>
      <c r="K178" s="2" t="str">
        <f>IF(ISNUMBER(B!K178),IF(B!K178&lt;Params!M$3,12.5+12.5*(B!K178-Params!M$3)/(Params!M$4-Params!M$3),12.5-12.5*(B!K178-Params!M$3)/(Params!$B$1-Params!M$3)),"")</f>
        <v/>
      </c>
      <c r="L178" s="2" t="str">
        <f>IF(ISNUMBER(B!L178),IF(B!L178&lt;Params!N$3,12.5+12.5*(B!L178-Params!N$3)/(Params!N$4-Params!N$3),12.5-12.5*(B!L178-Params!N$3)/(Params!$B$1-Params!N$3)),"")</f>
        <v/>
      </c>
      <c r="M178" s="2" t="str">
        <f>IF(ISNUMBER(B!M178),IF(B!M178&lt;Params!O$3,12.5+12.5*(B!M178-Params!O$3)/(Params!O$4-Params!O$3),12.5-12.5*(B!M178-Params!O$3)/(Params!$B$1-Params!O$3)),"")</f>
        <v/>
      </c>
      <c r="N178" s="2" t="str">
        <f>IF(ISNUMBER(B!N178),IF(B!N178&lt;Params!P$3,12.5+12.5*(B!N178-Params!P$3)/(Params!P$4-Params!P$3),12.5-12.5*(B!N178-Params!P$3)/(Params!$B$1-Params!P$3)),"")</f>
        <v/>
      </c>
    </row>
    <row r="179" spans="1:14" x14ac:dyDescent="0.25">
      <c r="A179">
        <v>178</v>
      </c>
      <c r="B179" s="1" t="s">
        <v>207</v>
      </c>
      <c r="C179" s="2" t="str">
        <f>IF(ISNUMBER(B!C179),IF(B!C179&lt;Params!E$3,12.5+12.5*(B!C179-Params!E$3)/(Params!E$4-Params!E$3),12.5-12.5*(B!C179-Params!E$3)/(Params!$B$1-Params!E$3)),"")</f>
        <v/>
      </c>
      <c r="D179" s="2">
        <f>IF(ISNUMBER(B!D179),IF(B!D179&lt;Params!F$3,12.5+12.5*(B!D179-Params!F$3)/(Params!F$4-Params!F$3),12.5-12.5*(B!D179-Params!F$3)/(Params!$B$1-Params!F$3)),"")</f>
        <v>11.708482676224612</v>
      </c>
      <c r="E179" s="2" t="str">
        <f>IF(ISNUMBER(B!E179),IF(B!E179&lt;Params!G$3,12.5+12.5*(B!E179-Params!G$3)/(Params!G$4-Params!G$3),12.5-12.5*(B!E179-Params!G$3)/(Params!$B$1-Params!G$3)),"")</f>
        <v/>
      </c>
      <c r="F179" s="2" t="str">
        <f>IF(ISNUMBER(B!F179),IF(B!F179&lt;Params!H$3,12.5+12.5*(B!F179-Params!H$3)/(Params!H$4-Params!H$3),12.5-12.5*(B!F179-Params!H$3)/(Params!$B$1-Params!H$3)),"")</f>
        <v/>
      </c>
      <c r="G179" s="2" t="str">
        <f>IF(ISNUMBER(B!G179),IF(B!G179&lt;Params!I$3,12.5+12.5*(B!G179-Params!I$3)/(Params!I$4-Params!I$3),12.5-12.5*(B!G179-Params!I$3)/(Params!$B$1-Params!I$3)),"")</f>
        <v/>
      </c>
      <c r="H179" s="2">
        <f>IF(ISNUMBER(B!H179),IF(B!H179&lt;Params!J$3,12.5+12.5*(B!H179-Params!J$3)/(Params!J$4-Params!J$3),12.5-12.5*(B!H179-Params!J$3)/(Params!$B$1-Params!J$3)),"")</f>
        <v>1.9473522167487687</v>
      </c>
      <c r="I179" s="2" t="str">
        <f>IF(ISNUMBER(B!I179),IF(B!I179&lt;Params!K$3,12.5+12.5*(B!I179-Params!K$3)/(Params!K$4-Params!K$3),12.5-12.5*(B!I179-Params!K$3)/(Params!$B$1-Params!K$3)),"")</f>
        <v/>
      </c>
      <c r="J179" s="2" t="str">
        <f>IF(ISNUMBER(B!J179),IF(B!J179&lt;Params!L$3,12.5+12.5*(B!J179-Params!L$3)/(Params!L$4-Params!L$3),12.5-12.5*(B!J179-Params!L$3)/(Params!$B$1-Params!L$3)),"")</f>
        <v/>
      </c>
      <c r="K179" s="2" t="str">
        <f>IF(ISNUMBER(B!K179),IF(B!K179&lt;Params!M$3,12.5+12.5*(B!K179-Params!M$3)/(Params!M$4-Params!M$3),12.5-12.5*(B!K179-Params!M$3)/(Params!$B$1-Params!M$3)),"")</f>
        <v/>
      </c>
      <c r="L179" s="2" t="str">
        <f>IF(ISNUMBER(B!L179),IF(B!L179&lt;Params!N$3,12.5+12.5*(B!L179-Params!N$3)/(Params!N$4-Params!N$3),12.5-12.5*(B!L179-Params!N$3)/(Params!$B$1-Params!N$3)),"")</f>
        <v/>
      </c>
      <c r="M179" s="2" t="str">
        <f>IF(ISNUMBER(B!M179),IF(B!M179&lt;Params!O$3,12.5+12.5*(B!M179-Params!O$3)/(Params!O$4-Params!O$3),12.5-12.5*(B!M179-Params!O$3)/(Params!$B$1-Params!O$3)),"")</f>
        <v/>
      </c>
      <c r="N179" s="2" t="str">
        <f>IF(ISNUMBER(B!N179),IF(B!N179&lt;Params!P$3,12.5+12.5*(B!N179-Params!P$3)/(Params!P$4-Params!P$3),12.5-12.5*(B!N179-Params!P$3)/(Params!$B$1-Params!P$3)),"")</f>
        <v/>
      </c>
    </row>
    <row r="180" spans="1:14" x14ac:dyDescent="0.25">
      <c r="A180">
        <v>179</v>
      </c>
      <c r="B180" s="1" t="s">
        <v>208</v>
      </c>
      <c r="C180" s="2">
        <f>IF(ISNUMBER(B!C180),IF(B!C180&lt;Params!E$3,12.5+12.5*(B!C180-Params!E$3)/(Params!E$4-Params!E$3),12.5-12.5*(B!C180-Params!E$3)/(Params!$B$1-Params!E$3)),"")</f>
        <v>12.038294405214558</v>
      </c>
      <c r="D180" s="2" t="str">
        <f>IF(ISNUMBER(B!D180),IF(B!D180&lt;Params!F$3,12.5+12.5*(B!D180-Params!F$3)/(Params!F$4-Params!F$3),12.5-12.5*(B!D180-Params!F$3)/(Params!$B$1-Params!F$3)),"")</f>
        <v/>
      </c>
      <c r="E180" s="2" t="str">
        <f>IF(ISNUMBER(B!E180),IF(B!E180&lt;Params!G$3,12.5+12.5*(B!E180-Params!G$3)/(Params!G$4-Params!G$3),12.5-12.5*(B!E180-Params!G$3)/(Params!$B$1-Params!G$3)),"")</f>
        <v/>
      </c>
      <c r="F180" s="2" t="str">
        <f>IF(ISNUMBER(B!F180),IF(B!F180&lt;Params!H$3,12.5+12.5*(B!F180-Params!H$3)/(Params!H$4-Params!H$3),12.5-12.5*(B!F180-Params!H$3)/(Params!$B$1-Params!H$3)),"")</f>
        <v/>
      </c>
      <c r="G180" s="2" t="str">
        <f>IF(ISNUMBER(B!G180),IF(B!G180&lt;Params!I$3,12.5+12.5*(B!G180-Params!I$3)/(Params!I$4-Params!I$3),12.5-12.5*(B!G180-Params!I$3)/(Params!$B$1-Params!I$3)),"")</f>
        <v/>
      </c>
      <c r="H180" s="2" t="str">
        <f>IF(ISNUMBER(B!H180),IF(B!H180&lt;Params!J$3,12.5+12.5*(B!H180-Params!J$3)/(Params!J$4-Params!J$3),12.5-12.5*(B!H180-Params!J$3)/(Params!$B$1-Params!J$3)),"")</f>
        <v/>
      </c>
      <c r="I180" s="2" t="str">
        <f>IF(ISNUMBER(B!I180),IF(B!I180&lt;Params!K$3,12.5+12.5*(B!I180-Params!K$3)/(Params!K$4-Params!K$3),12.5-12.5*(B!I180-Params!K$3)/(Params!$B$1-Params!K$3)),"")</f>
        <v/>
      </c>
      <c r="J180" s="2" t="str">
        <f>IF(ISNUMBER(B!J180),IF(B!J180&lt;Params!L$3,12.5+12.5*(B!J180-Params!L$3)/(Params!L$4-Params!L$3),12.5-12.5*(B!J180-Params!L$3)/(Params!$B$1-Params!L$3)),"")</f>
        <v/>
      </c>
      <c r="K180" s="2" t="str">
        <f>IF(ISNUMBER(B!K180),IF(B!K180&lt;Params!M$3,12.5+12.5*(B!K180-Params!M$3)/(Params!M$4-Params!M$3),12.5-12.5*(B!K180-Params!M$3)/(Params!$B$1-Params!M$3)),"")</f>
        <v/>
      </c>
      <c r="L180" s="2" t="str">
        <f>IF(ISNUMBER(B!L180),IF(B!L180&lt;Params!N$3,12.5+12.5*(B!L180-Params!N$3)/(Params!N$4-Params!N$3),12.5-12.5*(B!L180-Params!N$3)/(Params!$B$1-Params!N$3)),"")</f>
        <v/>
      </c>
      <c r="M180" s="2" t="str">
        <f>IF(ISNUMBER(B!M180),IF(B!M180&lt;Params!O$3,12.5+12.5*(B!M180-Params!O$3)/(Params!O$4-Params!O$3),12.5-12.5*(B!M180-Params!O$3)/(Params!$B$1-Params!O$3)),"")</f>
        <v/>
      </c>
      <c r="N180" s="2" t="str">
        <f>IF(ISNUMBER(B!N180),IF(B!N180&lt;Params!P$3,12.5+12.5*(B!N180-Params!P$3)/(Params!P$4-Params!P$3),12.5-12.5*(B!N180-Params!P$3)/(Params!$B$1-Params!P$3)),"")</f>
        <v/>
      </c>
    </row>
    <row r="181" spans="1:14" x14ac:dyDescent="0.25">
      <c r="A181">
        <v>180</v>
      </c>
      <c r="B181" s="1" t="s">
        <v>209</v>
      </c>
      <c r="C181" s="2" t="str">
        <f>IF(ISNUMBER(B!C181),IF(B!C181&lt;Params!E$3,12.5+12.5*(B!C181-Params!E$3)/(Params!E$4-Params!E$3),12.5-12.5*(B!C181-Params!E$3)/(Params!$B$1-Params!E$3)),"")</f>
        <v/>
      </c>
      <c r="D181" s="2" t="str">
        <f>IF(ISNUMBER(B!D181),IF(B!D181&lt;Params!F$3,12.5+12.5*(B!D181-Params!F$3)/(Params!F$4-Params!F$3),12.5-12.5*(B!D181-Params!F$3)/(Params!$B$1-Params!F$3)),"")</f>
        <v/>
      </c>
      <c r="E181" s="2" t="str">
        <f>IF(ISNUMBER(B!E181),IF(B!E181&lt;Params!G$3,12.5+12.5*(B!E181-Params!G$3)/(Params!G$4-Params!G$3),12.5-12.5*(B!E181-Params!G$3)/(Params!$B$1-Params!G$3)),"")</f>
        <v/>
      </c>
      <c r="F181" s="2" t="str">
        <f>IF(ISNUMBER(B!F181),IF(B!F181&lt;Params!H$3,12.5+12.5*(B!F181-Params!H$3)/(Params!H$4-Params!H$3),12.5-12.5*(B!F181-Params!H$3)/(Params!$B$1-Params!H$3)),"")</f>
        <v/>
      </c>
      <c r="G181" s="2" t="str">
        <f>IF(ISNUMBER(B!G181),IF(B!G181&lt;Params!I$3,12.5+12.5*(B!G181-Params!I$3)/(Params!I$4-Params!I$3),12.5-12.5*(B!G181-Params!I$3)/(Params!$B$1-Params!I$3)),"")</f>
        <v/>
      </c>
      <c r="H181" s="2" t="str">
        <f>IF(ISNUMBER(B!H181),IF(B!H181&lt;Params!J$3,12.5+12.5*(B!H181-Params!J$3)/(Params!J$4-Params!J$3),12.5-12.5*(B!H181-Params!J$3)/(Params!$B$1-Params!J$3)),"")</f>
        <v/>
      </c>
      <c r="I181" s="2" t="str">
        <f>IF(ISNUMBER(B!I181),IF(B!I181&lt;Params!K$3,12.5+12.5*(B!I181-Params!K$3)/(Params!K$4-Params!K$3),12.5-12.5*(B!I181-Params!K$3)/(Params!$B$1-Params!K$3)),"")</f>
        <v/>
      </c>
      <c r="J181" s="2">
        <f>IF(ISNUMBER(B!J181),IF(B!J181&lt;Params!L$3,12.5+12.5*(B!J181-Params!L$3)/(Params!L$4-Params!L$3),12.5-12.5*(B!J181-Params!L$3)/(Params!$B$1-Params!L$3)),"")</f>
        <v>10.095874491574666</v>
      </c>
      <c r="K181" s="2" t="str">
        <f>IF(ISNUMBER(B!K181),IF(B!K181&lt;Params!M$3,12.5+12.5*(B!K181-Params!M$3)/(Params!M$4-Params!M$3),12.5-12.5*(B!K181-Params!M$3)/(Params!$B$1-Params!M$3)),"")</f>
        <v/>
      </c>
      <c r="L181" s="2" t="str">
        <f>IF(ISNUMBER(B!L181),IF(B!L181&lt;Params!N$3,12.5+12.5*(B!L181-Params!N$3)/(Params!N$4-Params!N$3),12.5-12.5*(B!L181-Params!N$3)/(Params!$B$1-Params!N$3)),"")</f>
        <v/>
      </c>
      <c r="M181" s="2" t="str">
        <f>IF(ISNUMBER(B!M181),IF(B!M181&lt;Params!O$3,12.5+12.5*(B!M181-Params!O$3)/(Params!O$4-Params!O$3),12.5-12.5*(B!M181-Params!O$3)/(Params!$B$1-Params!O$3)),"")</f>
        <v/>
      </c>
      <c r="N181" s="2" t="str">
        <f>IF(ISNUMBER(B!N181),IF(B!N181&lt;Params!P$3,12.5+12.5*(B!N181-Params!P$3)/(Params!P$4-Params!P$3),12.5-12.5*(B!N181-Params!P$3)/(Params!$B$1-Params!P$3)),"")</f>
        <v/>
      </c>
    </row>
    <row r="182" spans="1:14" x14ac:dyDescent="0.25">
      <c r="A182">
        <v>181</v>
      </c>
      <c r="B182" s="1" t="s">
        <v>210</v>
      </c>
      <c r="C182" s="2">
        <f>IF(ISNUMBER(B!C182),IF(B!C182&lt;Params!E$3,12.5+12.5*(B!C182-Params!E$3)/(Params!E$4-Params!E$3),12.5-12.5*(B!C182-Params!E$3)/(Params!$B$1-Params!E$3)),"")</f>
        <v>20.973360655737707</v>
      </c>
      <c r="D182" s="2">
        <f>IF(ISNUMBER(B!D182),IF(B!D182&lt;Params!F$3,12.5+12.5*(B!D182-Params!F$3)/(Params!F$4-Params!F$3),12.5-12.5*(B!D182-Params!F$3)/(Params!$B$1-Params!F$3)),"")</f>
        <v>12.417861409796894</v>
      </c>
      <c r="E182" s="2" t="str">
        <f>IF(ISNUMBER(B!E182),IF(B!E182&lt;Params!G$3,12.5+12.5*(B!E182-Params!G$3)/(Params!G$4-Params!G$3),12.5-12.5*(B!E182-Params!G$3)/(Params!$B$1-Params!G$3)),"")</f>
        <v/>
      </c>
      <c r="F182" s="2" t="str">
        <f>IF(ISNUMBER(B!F182),IF(B!F182&lt;Params!H$3,12.5+12.5*(B!F182-Params!H$3)/(Params!H$4-Params!H$3),12.5-12.5*(B!F182-Params!H$3)/(Params!$B$1-Params!H$3)),"")</f>
        <v/>
      </c>
      <c r="G182" s="2" t="str">
        <f>IF(ISNUMBER(B!G182),IF(B!G182&lt;Params!I$3,12.5+12.5*(B!G182-Params!I$3)/(Params!I$4-Params!I$3),12.5-12.5*(B!G182-Params!I$3)/(Params!$B$1-Params!I$3)),"")</f>
        <v/>
      </c>
      <c r="H182" s="2" t="str">
        <f>IF(ISNUMBER(B!H182),IF(B!H182&lt;Params!J$3,12.5+12.5*(B!H182-Params!J$3)/(Params!J$4-Params!J$3),12.5-12.5*(B!H182-Params!J$3)/(Params!$B$1-Params!J$3)),"")</f>
        <v/>
      </c>
      <c r="I182" s="2" t="str">
        <f>IF(ISNUMBER(B!I182),IF(B!I182&lt;Params!K$3,12.5+12.5*(B!I182-Params!K$3)/(Params!K$4-Params!K$3),12.5-12.5*(B!I182-Params!K$3)/(Params!$B$1-Params!K$3)),"")</f>
        <v/>
      </c>
      <c r="J182" s="2" t="str">
        <f>IF(ISNUMBER(B!J182),IF(B!J182&lt;Params!L$3,12.5+12.5*(B!J182-Params!L$3)/(Params!L$4-Params!L$3),12.5-12.5*(B!J182-Params!L$3)/(Params!$B$1-Params!L$3)),"")</f>
        <v/>
      </c>
      <c r="K182" s="2" t="str">
        <f>IF(ISNUMBER(B!K182),IF(B!K182&lt;Params!M$3,12.5+12.5*(B!K182-Params!M$3)/(Params!M$4-Params!M$3),12.5-12.5*(B!K182-Params!M$3)/(Params!$B$1-Params!M$3)),"")</f>
        <v/>
      </c>
      <c r="L182" s="2" t="str">
        <f>IF(ISNUMBER(B!L182),IF(B!L182&lt;Params!N$3,12.5+12.5*(B!L182-Params!N$3)/(Params!N$4-Params!N$3),12.5-12.5*(B!L182-Params!N$3)/(Params!$B$1-Params!N$3)),"")</f>
        <v/>
      </c>
      <c r="M182" s="2" t="str">
        <f>IF(ISNUMBER(B!M182),IF(B!M182&lt;Params!O$3,12.5+12.5*(B!M182-Params!O$3)/(Params!O$4-Params!O$3),12.5-12.5*(B!M182-Params!O$3)/(Params!$B$1-Params!O$3)),"")</f>
        <v/>
      </c>
      <c r="N182" s="2" t="str">
        <f>IF(ISNUMBER(B!N182),IF(B!N182&lt;Params!P$3,12.5+12.5*(B!N182-Params!P$3)/(Params!P$4-Params!P$3),12.5-12.5*(B!N182-Params!P$3)/(Params!$B$1-Params!P$3)),"")</f>
        <v/>
      </c>
    </row>
    <row r="183" spans="1:14" x14ac:dyDescent="0.25">
      <c r="A183">
        <v>182</v>
      </c>
      <c r="B183" s="1" t="s">
        <v>211</v>
      </c>
      <c r="C183" s="2">
        <f>IF(ISNUMBER(B!C183),IF(B!C183&lt;Params!E$3,12.5+12.5*(B!C183-Params!E$3)/(Params!E$4-Params!E$3),12.5-12.5*(B!C183-Params!E$3)/(Params!$B$1-Params!E$3)),"")</f>
        <v>1.3647474198804996</v>
      </c>
      <c r="D183" s="2" t="str">
        <f>IF(ISNUMBER(B!D183),IF(B!D183&lt;Params!F$3,12.5+12.5*(B!D183-Params!F$3)/(Params!F$4-Params!F$3),12.5-12.5*(B!D183-Params!F$3)/(Params!$B$1-Params!F$3)),"")</f>
        <v/>
      </c>
      <c r="E183" s="2" t="str">
        <f>IF(ISNUMBER(B!E183),IF(B!E183&lt;Params!G$3,12.5+12.5*(B!E183-Params!G$3)/(Params!G$4-Params!G$3),12.5-12.5*(B!E183-Params!G$3)/(Params!$B$1-Params!G$3)),"")</f>
        <v/>
      </c>
      <c r="F183" s="2" t="str">
        <f>IF(ISNUMBER(B!F183),IF(B!F183&lt;Params!H$3,12.5+12.5*(B!F183-Params!H$3)/(Params!H$4-Params!H$3),12.5-12.5*(B!F183-Params!H$3)/(Params!$B$1-Params!H$3)),"")</f>
        <v/>
      </c>
      <c r="G183" s="2">
        <f>IF(ISNUMBER(B!G183),IF(B!G183&lt;Params!I$3,12.5+12.5*(B!G183-Params!I$3)/(Params!I$4-Params!I$3),12.5-12.5*(B!G183-Params!I$3)/(Params!$B$1-Params!I$3)),"")</f>
        <v>0.2939142461964046</v>
      </c>
      <c r="H183" s="2" t="str">
        <f>IF(ISNUMBER(B!H183),IF(B!H183&lt;Params!J$3,12.5+12.5*(B!H183-Params!J$3)/(Params!J$4-Params!J$3),12.5-12.5*(B!H183-Params!J$3)/(Params!$B$1-Params!J$3)),"")</f>
        <v/>
      </c>
      <c r="I183" s="2" t="str">
        <f>IF(ISNUMBER(B!I183),IF(B!I183&lt;Params!K$3,12.5+12.5*(B!I183-Params!K$3)/(Params!K$4-Params!K$3),12.5-12.5*(B!I183-Params!K$3)/(Params!$B$1-Params!K$3)),"")</f>
        <v/>
      </c>
      <c r="J183" s="2" t="str">
        <f>IF(ISNUMBER(B!J183),IF(B!J183&lt;Params!L$3,12.5+12.5*(B!J183-Params!L$3)/(Params!L$4-Params!L$3),12.5-12.5*(B!J183-Params!L$3)/(Params!$B$1-Params!L$3)),"")</f>
        <v/>
      </c>
      <c r="K183" s="2" t="str">
        <f>IF(ISNUMBER(B!K183),IF(B!K183&lt;Params!M$3,12.5+12.5*(B!K183-Params!M$3)/(Params!M$4-Params!M$3),12.5-12.5*(B!K183-Params!M$3)/(Params!$B$1-Params!M$3)),"")</f>
        <v/>
      </c>
      <c r="L183" s="2" t="str">
        <f>IF(ISNUMBER(B!L183),IF(B!L183&lt;Params!N$3,12.5+12.5*(B!L183-Params!N$3)/(Params!N$4-Params!N$3),12.5-12.5*(B!L183-Params!N$3)/(Params!$B$1-Params!N$3)),"")</f>
        <v/>
      </c>
      <c r="M183" s="2" t="str">
        <f>IF(ISNUMBER(B!M183),IF(B!M183&lt;Params!O$3,12.5+12.5*(B!M183-Params!O$3)/(Params!O$4-Params!O$3),12.5-12.5*(B!M183-Params!O$3)/(Params!$B$1-Params!O$3)),"")</f>
        <v/>
      </c>
      <c r="N183" s="2" t="str">
        <f>IF(ISNUMBER(B!N183),IF(B!N183&lt;Params!P$3,12.5+12.5*(B!N183-Params!P$3)/(Params!P$4-Params!P$3),12.5-12.5*(B!N183-Params!P$3)/(Params!$B$1-Params!P$3)),"")</f>
        <v/>
      </c>
    </row>
    <row r="184" spans="1:14" x14ac:dyDescent="0.25">
      <c r="A184">
        <v>183</v>
      </c>
      <c r="B184" s="1" t="s">
        <v>212</v>
      </c>
      <c r="C184" s="2">
        <f>IF(ISNUMBER(B!C184),IF(B!C184&lt;Params!E$3,12.5+12.5*(B!C184-Params!E$3)/(Params!E$4-Params!E$3),12.5-12.5*(B!C184-Params!E$3)/(Params!$B$1-Params!E$3)),"")</f>
        <v>17.489754098360656</v>
      </c>
      <c r="D184" s="2">
        <f>IF(ISNUMBER(B!D184),IF(B!D184&lt;Params!F$3,12.5+12.5*(B!D184-Params!F$3)/(Params!F$4-Params!F$3),12.5-12.5*(B!D184-Params!F$3)/(Params!$B$1-Params!F$3)),"")</f>
        <v>20.489877078814171</v>
      </c>
      <c r="E184" s="2" t="str">
        <f>IF(ISNUMBER(B!E184),IF(B!E184&lt;Params!G$3,12.5+12.5*(B!E184-Params!G$3)/(Params!G$4-Params!G$3),12.5-12.5*(B!E184-Params!G$3)/(Params!$B$1-Params!G$3)),"")</f>
        <v/>
      </c>
      <c r="F184" s="2" t="str">
        <f>IF(ISNUMBER(B!F184),IF(B!F184&lt;Params!H$3,12.5+12.5*(B!F184-Params!H$3)/(Params!H$4-Params!H$3),12.5-12.5*(B!F184-Params!H$3)/(Params!$B$1-Params!H$3)),"")</f>
        <v/>
      </c>
      <c r="G184" s="2" t="str">
        <f>IF(ISNUMBER(B!G184),IF(B!G184&lt;Params!I$3,12.5+12.5*(B!G184-Params!I$3)/(Params!I$4-Params!I$3),12.5-12.5*(B!G184-Params!I$3)/(Params!$B$1-Params!I$3)),"")</f>
        <v/>
      </c>
      <c r="H184" s="2" t="str">
        <f>IF(ISNUMBER(B!H184),IF(B!H184&lt;Params!J$3,12.5+12.5*(B!H184-Params!J$3)/(Params!J$4-Params!J$3),12.5-12.5*(B!H184-Params!J$3)/(Params!$B$1-Params!J$3)),"")</f>
        <v/>
      </c>
      <c r="I184" s="2">
        <f>IF(ISNUMBER(B!I184),IF(B!I184&lt;Params!K$3,12.5+12.5*(B!I184-Params!K$3)/(Params!K$4-Params!K$3),12.5-12.5*(B!I184-Params!K$3)/(Params!$B$1-Params!K$3)),"")</f>
        <v>16.666666666666668</v>
      </c>
      <c r="J184" s="2" t="str">
        <f>IF(ISNUMBER(B!J184),IF(B!J184&lt;Params!L$3,12.5+12.5*(B!J184-Params!L$3)/(Params!L$4-Params!L$3),12.5-12.5*(B!J184-Params!L$3)/(Params!$B$1-Params!L$3)),"")</f>
        <v/>
      </c>
      <c r="K184" s="2" t="str">
        <f>IF(ISNUMBER(B!K184),IF(B!K184&lt;Params!M$3,12.5+12.5*(B!K184-Params!M$3)/(Params!M$4-Params!M$3),12.5-12.5*(B!K184-Params!M$3)/(Params!$B$1-Params!M$3)),"")</f>
        <v/>
      </c>
      <c r="L184" s="2">
        <f>IF(ISNUMBER(B!L184),IF(B!L184&lt;Params!N$3,12.5+12.5*(B!L184-Params!N$3)/(Params!N$4-Params!N$3),12.5-12.5*(B!L184-Params!N$3)/(Params!$B$1-Params!N$3)),"")</f>
        <v>19.82879105520615</v>
      </c>
      <c r="M184" s="2" t="str">
        <f>IF(ISNUMBER(B!M184),IF(B!M184&lt;Params!O$3,12.5+12.5*(B!M184-Params!O$3)/(Params!O$4-Params!O$3),12.5-12.5*(B!M184-Params!O$3)/(Params!$B$1-Params!O$3)),"")</f>
        <v/>
      </c>
      <c r="N184" s="2" t="str">
        <f>IF(ISNUMBER(B!N184),IF(B!N184&lt;Params!P$3,12.5+12.5*(B!N184-Params!P$3)/(Params!P$4-Params!P$3),12.5-12.5*(B!N184-Params!P$3)/(Params!$B$1-Params!P$3)),"")</f>
        <v/>
      </c>
    </row>
    <row r="185" spans="1:14" x14ac:dyDescent="0.25">
      <c r="A185">
        <v>184</v>
      </c>
      <c r="B185" s="1" t="s">
        <v>213</v>
      </c>
      <c r="C185" s="2">
        <f>IF(ISNUMBER(B!C185),IF(B!C185&lt;Params!E$3,12.5+12.5*(B!C185-Params!E$3)/(Params!E$4-Params!E$3),12.5-12.5*(B!C185-Params!E$3)/(Params!$B$1-Params!E$3)),"")</f>
        <v>15.276639344262295</v>
      </c>
      <c r="D185" s="2" t="str">
        <f>IF(ISNUMBER(B!D185),IF(B!D185&lt;Params!F$3,12.5+12.5*(B!D185-Params!F$3)/(Params!F$4-Params!F$3),12.5-12.5*(B!D185-Params!F$3)/(Params!$B$1-Params!F$3)),"")</f>
        <v/>
      </c>
      <c r="E185" s="2" t="str">
        <f>IF(ISNUMBER(B!E185),IF(B!E185&lt;Params!G$3,12.5+12.5*(B!E185-Params!G$3)/(Params!G$4-Params!G$3),12.5-12.5*(B!E185-Params!G$3)/(Params!$B$1-Params!G$3)),"")</f>
        <v/>
      </c>
      <c r="F185" s="2" t="str">
        <f>IF(ISNUMBER(B!F185),IF(B!F185&lt;Params!H$3,12.5+12.5*(B!F185-Params!H$3)/(Params!H$4-Params!H$3),12.5-12.5*(B!F185-Params!H$3)/(Params!$B$1-Params!H$3)),"")</f>
        <v/>
      </c>
      <c r="G185" s="2">
        <f>IF(ISNUMBER(B!G185),IF(B!G185&lt;Params!I$3,12.5+12.5*(B!G185-Params!I$3)/(Params!I$4-Params!I$3),12.5-12.5*(B!G185-Params!I$3)/(Params!$B$1-Params!I$3)),"")</f>
        <v>3.103388658367912</v>
      </c>
      <c r="H185" s="2">
        <f>IF(ISNUMBER(B!H185),IF(B!H185&lt;Params!J$3,12.5+12.5*(B!H185-Params!J$3)/(Params!J$4-Params!J$3),12.5-12.5*(B!H185-Params!J$3)/(Params!$B$1-Params!J$3)),"")</f>
        <v>1.5701970443349751</v>
      </c>
      <c r="I185" s="2" t="str">
        <f>IF(ISNUMBER(B!I185),IF(B!I185&lt;Params!K$3,12.5+12.5*(B!I185-Params!K$3)/(Params!K$4-Params!K$3),12.5-12.5*(B!I185-Params!K$3)/(Params!$B$1-Params!K$3)),"")</f>
        <v/>
      </c>
      <c r="J185" s="2" t="str">
        <f>IF(ISNUMBER(B!J185),IF(B!J185&lt;Params!L$3,12.5+12.5*(B!J185-Params!L$3)/(Params!L$4-Params!L$3),12.5-12.5*(B!J185-Params!L$3)/(Params!$B$1-Params!L$3)),"")</f>
        <v/>
      </c>
      <c r="K185" s="2">
        <f>IF(ISNUMBER(B!K185),IF(B!K185&lt;Params!M$3,12.5+12.5*(B!K185-Params!M$3)/(Params!M$4-Params!M$3),12.5-12.5*(B!K185-Params!M$3)/(Params!$B$1-Params!M$3)),"")</f>
        <v>4.9003984063745021</v>
      </c>
      <c r="L185" s="2" t="str">
        <f>IF(ISNUMBER(B!L185),IF(B!L185&lt;Params!N$3,12.5+12.5*(B!L185-Params!N$3)/(Params!N$4-Params!N$3),12.5-12.5*(B!L185-Params!N$3)/(Params!$B$1-Params!N$3)),"")</f>
        <v/>
      </c>
      <c r="M185" s="2" t="str">
        <f>IF(ISNUMBER(B!M185),IF(B!M185&lt;Params!O$3,12.5+12.5*(B!M185-Params!O$3)/(Params!O$4-Params!O$3),12.5-12.5*(B!M185-Params!O$3)/(Params!$B$1-Params!O$3)),"")</f>
        <v/>
      </c>
      <c r="N185" s="2" t="str">
        <f>IF(ISNUMBER(B!N185),IF(B!N185&lt;Params!P$3,12.5+12.5*(B!N185-Params!P$3)/(Params!P$4-Params!P$3),12.5-12.5*(B!N185-Params!P$3)/(Params!$B$1-Params!P$3)),"")</f>
        <v/>
      </c>
    </row>
    <row r="186" spans="1:14" x14ac:dyDescent="0.25">
      <c r="A186">
        <v>185</v>
      </c>
      <c r="B186" s="1" t="s">
        <v>214</v>
      </c>
      <c r="C186" s="2" t="str">
        <f>IF(ISNUMBER(B!C186),IF(B!C186&lt;Params!E$3,12.5+12.5*(B!C186-Params!E$3)/(Params!E$4-Params!E$3),12.5-12.5*(B!C186-Params!E$3)/(Params!$B$1-Params!E$3)),"")</f>
        <v/>
      </c>
      <c r="D186" s="2" t="str">
        <f>IF(ISNUMBER(B!D186),IF(B!D186&lt;Params!F$3,12.5+12.5*(B!D186-Params!F$3)/(Params!F$4-Params!F$3),12.5-12.5*(B!D186-Params!F$3)/(Params!$B$1-Params!F$3)),"")</f>
        <v/>
      </c>
      <c r="E186" s="2" t="str">
        <f>IF(ISNUMBER(B!E186),IF(B!E186&lt;Params!G$3,12.5+12.5*(B!E186-Params!G$3)/(Params!G$4-Params!G$3),12.5-12.5*(B!E186-Params!G$3)/(Params!$B$1-Params!G$3)),"")</f>
        <v/>
      </c>
      <c r="F186" s="2" t="str">
        <f>IF(ISNUMBER(B!F186),IF(B!F186&lt;Params!H$3,12.5+12.5*(B!F186-Params!H$3)/(Params!H$4-Params!H$3),12.5-12.5*(B!F186-Params!H$3)/(Params!$B$1-Params!H$3)),"")</f>
        <v/>
      </c>
      <c r="G186" s="2" t="str">
        <f>IF(ISNUMBER(B!G186),IF(B!G186&lt;Params!I$3,12.5+12.5*(B!G186-Params!I$3)/(Params!I$4-Params!I$3),12.5-12.5*(B!G186-Params!I$3)/(Params!$B$1-Params!I$3)),"")</f>
        <v/>
      </c>
      <c r="H186" s="2" t="str">
        <f>IF(ISNUMBER(B!H186),IF(B!H186&lt;Params!J$3,12.5+12.5*(B!H186-Params!J$3)/(Params!J$4-Params!J$3),12.5-12.5*(B!H186-Params!J$3)/(Params!$B$1-Params!J$3)),"")</f>
        <v/>
      </c>
      <c r="I186" s="2" t="str">
        <f>IF(ISNUMBER(B!I186),IF(B!I186&lt;Params!K$3,12.5+12.5*(B!I186-Params!K$3)/(Params!K$4-Params!K$3),12.5-12.5*(B!I186-Params!K$3)/(Params!$B$1-Params!K$3)),"")</f>
        <v/>
      </c>
      <c r="J186" s="2" t="str">
        <f>IF(ISNUMBER(B!J186),IF(B!J186&lt;Params!L$3,12.5+12.5*(B!J186-Params!L$3)/(Params!L$4-Params!L$3),12.5-12.5*(B!J186-Params!L$3)/(Params!$B$1-Params!L$3)),"")</f>
        <v/>
      </c>
      <c r="K186" s="2" t="str">
        <f>IF(ISNUMBER(B!K186),IF(B!K186&lt;Params!M$3,12.5+12.5*(B!K186-Params!M$3)/(Params!M$4-Params!M$3),12.5-12.5*(B!K186-Params!M$3)/(Params!$B$1-Params!M$3)),"")</f>
        <v/>
      </c>
      <c r="L186" s="2" t="str">
        <f>IF(ISNUMBER(B!L186),IF(B!L186&lt;Params!N$3,12.5+12.5*(B!L186-Params!N$3)/(Params!N$4-Params!N$3),12.5-12.5*(B!L186-Params!N$3)/(Params!$B$1-Params!N$3)),"")</f>
        <v/>
      </c>
      <c r="M186" s="2" t="str">
        <f>IF(ISNUMBER(B!M186),IF(B!M186&lt;Params!O$3,12.5+12.5*(B!M186-Params!O$3)/(Params!O$4-Params!O$3),12.5-12.5*(B!M186-Params!O$3)/(Params!$B$1-Params!O$3)),"")</f>
        <v/>
      </c>
      <c r="N186" s="2" t="str">
        <f>IF(ISNUMBER(B!N186),IF(B!N186&lt;Params!P$3,12.5+12.5*(B!N186-Params!P$3)/(Params!P$4-Params!P$3),12.5-12.5*(B!N186-Params!P$3)/(Params!$B$1-Params!P$3)),"")</f>
        <v/>
      </c>
    </row>
    <row r="187" spans="1:14" x14ac:dyDescent="0.25">
      <c r="A187">
        <v>186</v>
      </c>
      <c r="B187" s="1" t="s">
        <v>216</v>
      </c>
      <c r="C187" s="2" t="str">
        <f>IF(ISNUMBER(B!C187),IF(B!C187&lt;Params!E$3,12.5+12.5*(B!C187-Params!E$3)/(Params!E$4-Params!E$3),12.5-12.5*(B!C187-Params!E$3)/(Params!$B$1-Params!E$3)),"")</f>
        <v/>
      </c>
      <c r="D187" s="2" t="str">
        <f>IF(ISNUMBER(B!D187),IF(B!D187&lt;Params!F$3,12.5+12.5*(B!D187-Params!F$3)/(Params!F$4-Params!F$3),12.5-12.5*(B!D187-Params!F$3)/(Params!$B$1-Params!F$3)),"")</f>
        <v/>
      </c>
      <c r="E187" s="2" t="str">
        <f>IF(ISNUMBER(B!E187),IF(B!E187&lt;Params!G$3,12.5+12.5*(B!E187-Params!G$3)/(Params!G$4-Params!G$3),12.5-12.5*(B!E187-Params!G$3)/(Params!$B$1-Params!G$3)),"")</f>
        <v/>
      </c>
      <c r="F187" s="2" t="str">
        <f>IF(ISNUMBER(B!F187),IF(B!F187&lt;Params!H$3,12.5+12.5*(B!F187-Params!H$3)/(Params!H$4-Params!H$3),12.5-12.5*(B!F187-Params!H$3)/(Params!$B$1-Params!H$3)),"")</f>
        <v/>
      </c>
      <c r="G187" s="2" t="str">
        <f>IF(ISNUMBER(B!G187),IF(B!G187&lt;Params!I$3,12.5+12.5*(B!G187-Params!I$3)/(Params!I$4-Params!I$3),12.5-12.5*(B!G187-Params!I$3)/(Params!$B$1-Params!I$3)),"")</f>
        <v/>
      </c>
      <c r="H187" s="2" t="str">
        <f>IF(ISNUMBER(B!H187),IF(B!H187&lt;Params!J$3,12.5+12.5*(B!H187-Params!J$3)/(Params!J$4-Params!J$3),12.5-12.5*(B!H187-Params!J$3)/(Params!$B$1-Params!J$3)),"")</f>
        <v/>
      </c>
      <c r="I187" s="2" t="str">
        <f>IF(ISNUMBER(B!I187),IF(B!I187&lt;Params!K$3,12.5+12.5*(B!I187-Params!K$3)/(Params!K$4-Params!K$3),12.5-12.5*(B!I187-Params!K$3)/(Params!$B$1-Params!K$3)),"")</f>
        <v/>
      </c>
      <c r="J187" s="2" t="str">
        <f>IF(ISNUMBER(B!J187),IF(B!J187&lt;Params!L$3,12.5+12.5*(B!J187-Params!L$3)/(Params!L$4-Params!L$3),12.5-12.5*(B!J187-Params!L$3)/(Params!$B$1-Params!L$3)),"")</f>
        <v/>
      </c>
      <c r="K187" s="2" t="str">
        <f>IF(ISNUMBER(B!K187),IF(B!K187&lt;Params!M$3,12.5+12.5*(B!K187-Params!M$3)/(Params!M$4-Params!M$3),12.5-12.5*(B!K187-Params!M$3)/(Params!$B$1-Params!M$3)),"")</f>
        <v/>
      </c>
      <c r="L187" s="2" t="str">
        <f>IF(ISNUMBER(B!L187),IF(B!L187&lt;Params!N$3,12.5+12.5*(B!L187-Params!N$3)/(Params!N$4-Params!N$3),12.5-12.5*(B!L187-Params!N$3)/(Params!$B$1-Params!N$3)),"")</f>
        <v/>
      </c>
      <c r="M187" s="2" t="str">
        <f>IF(ISNUMBER(B!M187),IF(B!M187&lt;Params!O$3,12.5+12.5*(B!M187-Params!O$3)/(Params!O$4-Params!O$3),12.5-12.5*(B!M187-Params!O$3)/(Params!$B$1-Params!O$3)),"")</f>
        <v/>
      </c>
      <c r="N187" s="2" t="str">
        <f>IF(ISNUMBER(B!N187),IF(B!N187&lt;Params!P$3,12.5+12.5*(B!N187-Params!P$3)/(Params!P$4-Params!P$3),12.5-12.5*(B!N187-Params!P$3)/(Params!$B$1-Params!P$3)),"")</f>
        <v/>
      </c>
    </row>
    <row r="188" spans="1:14" x14ac:dyDescent="0.25">
      <c r="A188">
        <v>187</v>
      </c>
      <c r="B188" s="1" t="s">
        <v>218</v>
      </c>
      <c r="C188" s="2">
        <f>IF(ISNUMBER(B!C188),IF(B!C188&lt;Params!E$3,12.5+12.5*(B!C188-Params!E$3)/(Params!E$4-Params!E$3),12.5-12.5*(B!C188-Params!E$3)/(Params!$B$1-Params!E$3)),"")</f>
        <v>8.6841390548614878</v>
      </c>
      <c r="D188" s="2">
        <f>IF(ISNUMBER(B!D188),IF(B!D188&lt;Params!F$3,12.5+12.5*(B!D188-Params!F$3)/(Params!F$4-Params!F$3),12.5-12.5*(B!D188-Params!F$3)/(Params!$B$1-Params!F$3)),"")</f>
        <v>11.850358422939069</v>
      </c>
      <c r="E188" s="2" t="str">
        <f>IF(ISNUMBER(B!E188),IF(B!E188&lt;Params!G$3,12.5+12.5*(B!E188-Params!G$3)/(Params!G$4-Params!G$3),12.5-12.5*(B!E188-Params!G$3)/(Params!$B$1-Params!G$3)),"")</f>
        <v/>
      </c>
      <c r="F188" s="2">
        <f>IF(ISNUMBER(B!F188),IF(B!F188&lt;Params!H$3,12.5+12.5*(B!F188-Params!H$3)/(Params!H$4-Params!H$3),12.5-12.5*(B!F188-Params!H$3)/(Params!$B$1-Params!H$3)),"")</f>
        <v>2.1734130634774615</v>
      </c>
      <c r="G188" s="2" t="str">
        <f>IF(ISNUMBER(B!G188),IF(B!G188&lt;Params!I$3,12.5+12.5*(B!G188-Params!I$3)/(Params!I$4-Params!I$3),12.5-12.5*(B!G188-Params!I$3)/(Params!$B$1-Params!I$3)),"")</f>
        <v/>
      </c>
      <c r="H188" s="2" t="str">
        <f>IF(ISNUMBER(B!H188),IF(B!H188&lt;Params!J$3,12.5+12.5*(B!H188-Params!J$3)/(Params!J$4-Params!J$3),12.5-12.5*(B!H188-Params!J$3)/(Params!$B$1-Params!J$3)),"")</f>
        <v/>
      </c>
      <c r="I188" s="2" t="str">
        <f>IF(ISNUMBER(B!I188),IF(B!I188&lt;Params!K$3,12.5+12.5*(B!I188-Params!K$3)/(Params!K$4-Params!K$3),12.5-12.5*(B!I188-Params!K$3)/(Params!$B$1-Params!K$3)),"")</f>
        <v/>
      </c>
      <c r="J188" s="2" t="str">
        <f>IF(ISNUMBER(B!J188),IF(B!J188&lt;Params!L$3,12.5+12.5*(B!J188-Params!L$3)/(Params!L$4-Params!L$3),12.5-12.5*(B!J188-Params!L$3)/(Params!$B$1-Params!L$3)),"")</f>
        <v/>
      </c>
      <c r="K188" s="2" t="str">
        <f>IF(ISNUMBER(B!K188),IF(B!K188&lt;Params!M$3,12.5+12.5*(B!K188-Params!M$3)/(Params!M$4-Params!M$3),12.5-12.5*(B!K188-Params!M$3)/(Params!$B$1-Params!M$3)),"")</f>
        <v/>
      </c>
      <c r="L188" s="2" t="str">
        <f>IF(ISNUMBER(B!L188),IF(B!L188&lt;Params!N$3,12.5+12.5*(B!L188-Params!N$3)/(Params!N$4-Params!N$3),12.5-12.5*(B!L188-Params!N$3)/(Params!$B$1-Params!N$3)),"")</f>
        <v/>
      </c>
      <c r="M188" s="2" t="str">
        <f>IF(ISNUMBER(B!M188),IF(B!M188&lt;Params!O$3,12.5+12.5*(B!M188-Params!O$3)/(Params!O$4-Params!O$3),12.5-12.5*(B!M188-Params!O$3)/(Params!$B$1-Params!O$3)),"")</f>
        <v/>
      </c>
      <c r="N188" s="2">
        <f>IF(ISNUMBER(B!N188),IF(B!N188&lt;Params!P$3,12.5+12.5*(B!N188-Params!P$3)/(Params!P$4-Params!P$3),12.5-12.5*(B!N188-Params!P$3)/(Params!$B$1-Params!P$3)),"")</f>
        <v>1.7270351008215084</v>
      </c>
    </row>
    <row r="189" spans="1:14" x14ac:dyDescent="0.25">
      <c r="A189">
        <v>188</v>
      </c>
      <c r="B189" s="1" t="s">
        <v>219</v>
      </c>
      <c r="C189" s="2">
        <f>IF(ISNUMBER(B!C189),IF(B!C189&lt;Params!E$3,12.5+12.5*(B!C189-Params!E$3)/(Params!E$4-Params!E$3),12.5-12.5*(B!C189-Params!E$3)/(Params!$B$1-Params!E$3)),"")</f>
        <v>3.5442694187941335</v>
      </c>
      <c r="D189" s="2" t="str">
        <f>IF(ISNUMBER(B!D189),IF(B!D189&lt;Params!F$3,12.5+12.5*(B!D189-Params!F$3)/(Params!F$4-Params!F$3),12.5-12.5*(B!D189-Params!F$3)/(Params!$B$1-Params!F$3)),"")</f>
        <v/>
      </c>
      <c r="E189" s="2">
        <f>IF(ISNUMBER(B!E189),IF(B!E189&lt;Params!G$3,12.5+12.5*(B!E189-Params!G$3)/(Params!G$4-Params!G$3),12.5-12.5*(B!E189-Params!G$3)/(Params!$B$1-Params!G$3)),"")</f>
        <v>18.932672233820458</v>
      </c>
      <c r="F189" s="2">
        <f>IF(ISNUMBER(B!F189),IF(B!F189&lt;Params!H$3,12.5+12.5*(B!F189-Params!H$3)/(Params!H$4-Params!H$3),12.5-12.5*(B!F189-Params!H$3)/(Params!$B$1-Params!H$3)),"")</f>
        <v>15.108783239323127</v>
      </c>
      <c r="G189" s="2" t="str">
        <f>IF(ISNUMBER(B!G189),IF(B!G189&lt;Params!I$3,12.5+12.5*(B!G189-Params!I$3)/(Params!I$4-Params!I$3),12.5-12.5*(B!G189-Params!I$3)/(Params!$B$1-Params!I$3)),"")</f>
        <v/>
      </c>
      <c r="H189" s="2" t="str">
        <f>IF(ISNUMBER(B!H189),IF(B!H189&lt;Params!J$3,12.5+12.5*(B!H189-Params!J$3)/(Params!J$4-Params!J$3),12.5-12.5*(B!H189-Params!J$3)/(Params!$B$1-Params!J$3)),"")</f>
        <v/>
      </c>
      <c r="I189" s="2" t="str">
        <f>IF(ISNUMBER(B!I189),IF(B!I189&lt;Params!K$3,12.5+12.5*(B!I189-Params!K$3)/(Params!K$4-Params!K$3),12.5-12.5*(B!I189-Params!K$3)/(Params!$B$1-Params!K$3)),"")</f>
        <v/>
      </c>
      <c r="J189" s="2" t="str">
        <f>IF(ISNUMBER(B!J189),IF(B!J189&lt;Params!L$3,12.5+12.5*(B!J189-Params!L$3)/(Params!L$4-Params!L$3),12.5-12.5*(B!J189-Params!L$3)/(Params!$B$1-Params!L$3)),"")</f>
        <v/>
      </c>
      <c r="K189" s="2" t="str">
        <f>IF(ISNUMBER(B!K189),IF(B!K189&lt;Params!M$3,12.5+12.5*(B!K189-Params!M$3)/(Params!M$4-Params!M$3),12.5-12.5*(B!K189-Params!M$3)/(Params!$B$1-Params!M$3)),"")</f>
        <v/>
      </c>
      <c r="L189" s="2" t="str">
        <f>IF(ISNUMBER(B!L189),IF(B!L189&lt;Params!N$3,12.5+12.5*(B!L189-Params!N$3)/(Params!N$4-Params!N$3),12.5-12.5*(B!L189-Params!N$3)/(Params!$B$1-Params!N$3)),"")</f>
        <v/>
      </c>
      <c r="M189" s="2" t="str">
        <f>IF(ISNUMBER(B!M189),IF(B!M189&lt;Params!O$3,12.5+12.5*(B!M189-Params!O$3)/(Params!O$4-Params!O$3),12.5-12.5*(B!M189-Params!O$3)/(Params!$B$1-Params!O$3)),"")</f>
        <v/>
      </c>
      <c r="N189" s="2" t="str">
        <f>IF(ISNUMBER(B!N189),IF(B!N189&lt;Params!P$3,12.5+12.5*(B!N189-Params!P$3)/(Params!P$4-Params!P$3),12.5-12.5*(B!N189-Params!P$3)/(Params!$B$1-Params!P$3)),"")</f>
        <v/>
      </c>
    </row>
    <row r="190" spans="1:14" x14ac:dyDescent="0.25">
      <c r="A190">
        <v>189</v>
      </c>
      <c r="B190" s="1" t="s">
        <v>220</v>
      </c>
      <c r="C190" s="2">
        <f>IF(ISNUMBER(B!C190),IF(B!C190&lt;Params!E$3,12.5+12.5*(B!C190-Params!E$3)/(Params!E$4-Params!E$3),12.5-12.5*(B!C190-Params!E$3)/(Params!$B$1-Params!E$3)),"")</f>
        <v>8.2699619771863127</v>
      </c>
      <c r="D190" s="2">
        <f>IF(ISNUMBER(B!D190),IF(B!D190&lt;Params!F$3,12.5+12.5*(B!D190-Params!F$3)/(Params!F$4-Params!F$3),12.5-12.5*(B!D190-Params!F$3)/(Params!$B$1-Params!F$3)),"")</f>
        <v>6.8623058542413382</v>
      </c>
      <c r="E190" s="2" t="str">
        <f>IF(ISNUMBER(B!E190),IF(B!E190&lt;Params!G$3,12.5+12.5*(B!E190-Params!G$3)/(Params!G$4-Params!G$3),12.5-12.5*(B!E190-Params!G$3)/(Params!$B$1-Params!G$3)),"")</f>
        <v/>
      </c>
      <c r="F190" s="2" t="str">
        <f>IF(ISNUMBER(B!F190),IF(B!F190&lt;Params!H$3,12.5+12.5*(B!F190-Params!H$3)/(Params!H$4-Params!H$3),12.5-12.5*(B!F190-Params!H$3)/(Params!$B$1-Params!H$3)),"")</f>
        <v/>
      </c>
      <c r="G190" s="2" t="str">
        <f>IF(ISNUMBER(B!G190),IF(B!G190&lt;Params!I$3,12.5+12.5*(B!G190-Params!I$3)/(Params!I$4-Params!I$3),12.5-12.5*(B!G190-Params!I$3)/(Params!$B$1-Params!I$3)),"")</f>
        <v/>
      </c>
      <c r="H190" s="2" t="str">
        <f>IF(ISNUMBER(B!H190),IF(B!H190&lt;Params!J$3,12.5+12.5*(B!H190-Params!J$3)/(Params!J$4-Params!J$3),12.5-12.5*(B!H190-Params!J$3)/(Params!$B$1-Params!J$3)),"")</f>
        <v/>
      </c>
      <c r="I190" s="2" t="str">
        <f>IF(ISNUMBER(B!I190),IF(B!I190&lt;Params!K$3,12.5+12.5*(B!I190-Params!K$3)/(Params!K$4-Params!K$3),12.5-12.5*(B!I190-Params!K$3)/(Params!$B$1-Params!K$3)),"")</f>
        <v/>
      </c>
      <c r="J190" s="2" t="str">
        <f>IF(ISNUMBER(B!J190),IF(B!J190&lt;Params!L$3,12.5+12.5*(B!J190-Params!L$3)/(Params!L$4-Params!L$3),12.5-12.5*(B!J190-Params!L$3)/(Params!$B$1-Params!L$3)),"")</f>
        <v/>
      </c>
      <c r="K190" s="2" t="str">
        <f>IF(ISNUMBER(B!K190),IF(B!K190&lt;Params!M$3,12.5+12.5*(B!K190-Params!M$3)/(Params!M$4-Params!M$3),12.5-12.5*(B!K190-Params!M$3)/(Params!$B$1-Params!M$3)),"")</f>
        <v/>
      </c>
      <c r="L190" s="2" t="str">
        <f>IF(ISNUMBER(B!L190),IF(B!L190&lt;Params!N$3,12.5+12.5*(B!L190-Params!N$3)/(Params!N$4-Params!N$3),12.5-12.5*(B!L190-Params!N$3)/(Params!$B$1-Params!N$3)),"")</f>
        <v/>
      </c>
      <c r="M190" s="2" t="str">
        <f>IF(ISNUMBER(B!M190),IF(B!M190&lt;Params!O$3,12.5+12.5*(B!M190-Params!O$3)/(Params!O$4-Params!O$3),12.5-12.5*(B!M190-Params!O$3)/(Params!$B$1-Params!O$3)),"")</f>
        <v/>
      </c>
      <c r="N190" s="2" t="str">
        <f>IF(ISNUMBER(B!N190),IF(B!N190&lt;Params!P$3,12.5+12.5*(B!N190-Params!P$3)/(Params!P$4-Params!P$3),12.5-12.5*(B!N190-Params!P$3)/(Params!$B$1-Params!P$3)),"")</f>
        <v/>
      </c>
    </row>
    <row r="191" spans="1:14" x14ac:dyDescent="0.25">
      <c r="A191">
        <v>190</v>
      </c>
      <c r="B191" s="1" t="s">
        <v>221</v>
      </c>
      <c r="C191" s="2" t="str">
        <f>IF(ISNUMBER(B!C191),IF(B!C191&lt;Params!E$3,12.5+12.5*(B!C191-Params!E$3)/(Params!E$4-Params!E$3),12.5-12.5*(B!C191-Params!E$3)/(Params!$B$1-Params!E$3)),"")</f>
        <v/>
      </c>
      <c r="D191" s="2" t="str">
        <f>IF(ISNUMBER(B!D191),IF(B!D191&lt;Params!F$3,12.5+12.5*(B!D191-Params!F$3)/(Params!F$4-Params!F$3),12.5-12.5*(B!D191-Params!F$3)/(Params!$B$1-Params!F$3)),"")</f>
        <v/>
      </c>
      <c r="E191" s="2" t="str">
        <f>IF(ISNUMBER(B!E191),IF(B!E191&lt;Params!G$3,12.5+12.5*(B!E191-Params!G$3)/(Params!G$4-Params!G$3),12.5-12.5*(B!E191-Params!G$3)/(Params!$B$1-Params!G$3)),"")</f>
        <v/>
      </c>
      <c r="F191" s="2" t="str">
        <f>IF(ISNUMBER(B!F191),IF(B!F191&lt;Params!H$3,12.5+12.5*(B!F191-Params!H$3)/(Params!H$4-Params!H$3),12.5-12.5*(B!F191-Params!H$3)/(Params!$B$1-Params!H$3)),"")</f>
        <v/>
      </c>
      <c r="G191" s="2" t="str">
        <f>IF(ISNUMBER(B!G191),IF(B!G191&lt;Params!I$3,12.5+12.5*(B!G191-Params!I$3)/(Params!I$4-Params!I$3),12.5-12.5*(B!G191-Params!I$3)/(Params!$B$1-Params!I$3)),"")</f>
        <v/>
      </c>
      <c r="H191" s="2" t="str">
        <f>IF(ISNUMBER(B!H191),IF(B!H191&lt;Params!J$3,12.5+12.5*(B!H191-Params!J$3)/(Params!J$4-Params!J$3),12.5-12.5*(B!H191-Params!J$3)/(Params!$B$1-Params!J$3)),"")</f>
        <v/>
      </c>
      <c r="I191" s="2" t="str">
        <f>IF(ISNUMBER(B!I191),IF(B!I191&lt;Params!K$3,12.5+12.5*(B!I191-Params!K$3)/(Params!K$4-Params!K$3),12.5-12.5*(B!I191-Params!K$3)/(Params!$B$1-Params!K$3)),"")</f>
        <v/>
      </c>
      <c r="J191" s="2" t="str">
        <f>IF(ISNUMBER(B!J191),IF(B!J191&lt;Params!L$3,12.5+12.5*(B!J191-Params!L$3)/(Params!L$4-Params!L$3),12.5-12.5*(B!J191-Params!L$3)/(Params!$B$1-Params!L$3)),"")</f>
        <v/>
      </c>
      <c r="K191" s="2">
        <f>IF(ISNUMBER(B!K191),IF(B!K191&lt;Params!M$3,12.5+12.5*(B!K191-Params!M$3)/(Params!M$4-Params!M$3),12.5-12.5*(B!K191-Params!M$3)/(Params!$B$1-Params!M$3)),"")</f>
        <v>6.9820717131474099</v>
      </c>
      <c r="L191" s="2" t="str">
        <f>IF(ISNUMBER(B!L191),IF(B!L191&lt;Params!N$3,12.5+12.5*(B!L191-Params!N$3)/(Params!N$4-Params!N$3),12.5-12.5*(B!L191-Params!N$3)/(Params!$B$1-Params!N$3)),"")</f>
        <v/>
      </c>
      <c r="M191" s="2" t="str">
        <f>IF(ISNUMBER(B!M191),IF(B!M191&lt;Params!O$3,12.5+12.5*(B!M191-Params!O$3)/(Params!O$4-Params!O$3),12.5-12.5*(B!M191-Params!O$3)/(Params!$B$1-Params!O$3)),"")</f>
        <v/>
      </c>
      <c r="N191" s="2" t="str">
        <f>IF(ISNUMBER(B!N191),IF(B!N191&lt;Params!P$3,12.5+12.5*(B!N191-Params!P$3)/(Params!P$4-Params!P$3),12.5-12.5*(B!N191-Params!P$3)/(Params!$B$1-Params!P$3)),"")</f>
        <v/>
      </c>
    </row>
    <row r="192" spans="1:14" x14ac:dyDescent="0.25">
      <c r="A192">
        <v>191</v>
      </c>
      <c r="B192" s="1" t="s">
        <v>222</v>
      </c>
      <c r="C192" s="2" t="str">
        <f>IF(ISNUMBER(B!C192),IF(B!C192&lt;Params!E$3,12.5+12.5*(B!C192-Params!E$3)/(Params!E$4-Params!E$3),12.5-12.5*(B!C192-Params!E$3)/(Params!$B$1-Params!E$3)),"")</f>
        <v/>
      </c>
      <c r="D192" s="2" t="str">
        <f>IF(ISNUMBER(B!D192),IF(B!D192&lt;Params!F$3,12.5+12.5*(B!D192-Params!F$3)/(Params!F$4-Params!F$3),12.5-12.5*(B!D192-Params!F$3)/(Params!$B$1-Params!F$3)),"")</f>
        <v/>
      </c>
      <c r="E192" s="2" t="str">
        <f>IF(ISNUMBER(B!E192),IF(B!E192&lt;Params!G$3,12.5+12.5*(B!E192-Params!G$3)/(Params!G$4-Params!G$3),12.5-12.5*(B!E192-Params!G$3)/(Params!$B$1-Params!G$3)),"")</f>
        <v/>
      </c>
      <c r="F192" s="2" t="str">
        <f>IF(ISNUMBER(B!F192),IF(B!F192&lt;Params!H$3,12.5+12.5*(B!F192-Params!H$3)/(Params!H$4-Params!H$3),12.5-12.5*(B!F192-Params!H$3)/(Params!$B$1-Params!H$3)),"")</f>
        <v/>
      </c>
      <c r="G192" s="2" t="str">
        <f>IF(ISNUMBER(B!G192),IF(B!G192&lt;Params!I$3,12.5+12.5*(B!G192-Params!I$3)/(Params!I$4-Params!I$3),12.5-12.5*(B!G192-Params!I$3)/(Params!$B$1-Params!I$3)),"")</f>
        <v/>
      </c>
      <c r="H192" s="2">
        <f>IF(ISNUMBER(B!H192),IF(B!H192&lt;Params!J$3,12.5+12.5*(B!H192-Params!J$3)/(Params!J$4-Params!J$3),12.5-12.5*(B!H192-Params!J$3)/(Params!$B$1-Params!J$3)),"")</f>
        <v>5.4418103448275863</v>
      </c>
      <c r="I192" s="2" t="str">
        <f>IF(ISNUMBER(B!I192),IF(B!I192&lt;Params!K$3,12.5+12.5*(B!I192-Params!K$3)/(Params!K$4-Params!K$3),12.5-12.5*(B!I192-Params!K$3)/(Params!$B$1-Params!K$3)),"")</f>
        <v/>
      </c>
      <c r="J192" s="2" t="str">
        <f>IF(ISNUMBER(B!J192),IF(B!J192&lt;Params!L$3,12.5+12.5*(B!J192-Params!L$3)/(Params!L$4-Params!L$3),12.5-12.5*(B!J192-Params!L$3)/(Params!$B$1-Params!L$3)),"")</f>
        <v/>
      </c>
      <c r="K192" s="2" t="str">
        <f>IF(ISNUMBER(B!K192),IF(B!K192&lt;Params!M$3,12.5+12.5*(B!K192-Params!M$3)/(Params!M$4-Params!M$3),12.5-12.5*(B!K192-Params!M$3)/(Params!$B$1-Params!M$3)),"")</f>
        <v/>
      </c>
      <c r="L192" s="2" t="str">
        <f>IF(ISNUMBER(B!L192),IF(B!L192&lt;Params!N$3,12.5+12.5*(B!L192-Params!N$3)/(Params!N$4-Params!N$3),12.5-12.5*(B!L192-Params!N$3)/(Params!$B$1-Params!N$3)),"")</f>
        <v/>
      </c>
      <c r="M192" s="2" t="str">
        <f>IF(ISNUMBER(B!M192),IF(B!M192&lt;Params!O$3,12.5+12.5*(B!M192-Params!O$3)/(Params!O$4-Params!O$3),12.5-12.5*(B!M192-Params!O$3)/(Params!$B$1-Params!O$3)),"")</f>
        <v/>
      </c>
      <c r="N192" s="2" t="str">
        <f>IF(ISNUMBER(B!N192),IF(B!N192&lt;Params!P$3,12.5+12.5*(B!N192-Params!P$3)/(Params!P$4-Params!P$3),12.5-12.5*(B!N192-Params!P$3)/(Params!$B$1-Params!P$3)),"")</f>
        <v/>
      </c>
    </row>
    <row r="193" spans="1:14" x14ac:dyDescent="0.25">
      <c r="A193">
        <v>192</v>
      </c>
      <c r="B193" s="1" t="s">
        <v>223</v>
      </c>
      <c r="C193" s="2">
        <f>IF(ISNUMBER(B!C193),IF(B!C193&lt;Params!E$3,12.5+12.5*(B!C193-Params!E$3)/(Params!E$4-Params!E$3),12.5-12.5*(B!C193-Params!E$3)/(Params!$B$1-Params!E$3)),"")</f>
        <v>3.2455187398153171</v>
      </c>
      <c r="D193" s="2" t="str">
        <f>IF(ISNUMBER(B!D193),IF(B!D193&lt;Params!F$3,12.5+12.5*(B!D193-Params!F$3)/(Params!F$4-Params!F$3),12.5-12.5*(B!D193-Params!F$3)/(Params!$B$1-Params!F$3)),"")</f>
        <v/>
      </c>
      <c r="E193" s="2" t="str">
        <f>IF(ISNUMBER(B!E193),IF(B!E193&lt;Params!G$3,12.5+12.5*(B!E193-Params!G$3)/(Params!G$4-Params!G$3),12.5-12.5*(B!E193-Params!G$3)/(Params!$B$1-Params!G$3)),"")</f>
        <v/>
      </c>
      <c r="F193" s="2" t="str">
        <f>IF(ISNUMBER(B!F193),IF(B!F193&lt;Params!H$3,12.5+12.5*(B!F193-Params!H$3)/(Params!H$4-Params!H$3),12.5-12.5*(B!F193-Params!H$3)/(Params!$B$1-Params!H$3)),"")</f>
        <v/>
      </c>
      <c r="G193" s="2" t="str">
        <f>IF(ISNUMBER(B!G193),IF(B!G193&lt;Params!I$3,12.5+12.5*(B!G193-Params!I$3)/(Params!I$4-Params!I$3),12.5-12.5*(B!G193-Params!I$3)/(Params!$B$1-Params!I$3)),"")</f>
        <v/>
      </c>
      <c r="H193" s="2" t="str">
        <f>IF(ISNUMBER(B!H193),IF(B!H193&lt;Params!J$3,12.5+12.5*(B!H193-Params!J$3)/(Params!J$4-Params!J$3),12.5-12.5*(B!H193-Params!J$3)/(Params!$B$1-Params!J$3)),"")</f>
        <v/>
      </c>
      <c r="I193" s="2" t="str">
        <f>IF(ISNUMBER(B!I193),IF(B!I193&lt;Params!K$3,12.5+12.5*(B!I193-Params!K$3)/(Params!K$4-Params!K$3),12.5-12.5*(B!I193-Params!K$3)/(Params!$B$1-Params!K$3)),"")</f>
        <v/>
      </c>
      <c r="J193" s="2" t="str">
        <f>IF(ISNUMBER(B!J193),IF(B!J193&lt;Params!L$3,12.5+12.5*(B!J193-Params!L$3)/(Params!L$4-Params!L$3),12.5-12.5*(B!J193-Params!L$3)/(Params!$B$1-Params!L$3)),"")</f>
        <v/>
      </c>
      <c r="K193" s="2" t="str">
        <f>IF(ISNUMBER(B!K193),IF(B!K193&lt;Params!M$3,12.5+12.5*(B!K193-Params!M$3)/(Params!M$4-Params!M$3),12.5-12.5*(B!K193-Params!M$3)/(Params!$B$1-Params!M$3)),"")</f>
        <v/>
      </c>
      <c r="L193" s="2" t="str">
        <f>IF(ISNUMBER(B!L193),IF(B!L193&lt;Params!N$3,12.5+12.5*(B!L193-Params!N$3)/(Params!N$4-Params!N$3),12.5-12.5*(B!L193-Params!N$3)/(Params!$B$1-Params!N$3)),"")</f>
        <v/>
      </c>
      <c r="M193" s="2" t="str">
        <f>IF(ISNUMBER(B!M193),IF(B!M193&lt;Params!O$3,12.5+12.5*(B!M193-Params!O$3)/(Params!O$4-Params!O$3),12.5-12.5*(B!M193-Params!O$3)/(Params!$B$1-Params!O$3)),"")</f>
        <v/>
      </c>
      <c r="N193" s="2" t="str">
        <f>IF(ISNUMBER(B!N193),IF(B!N193&lt;Params!P$3,12.5+12.5*(B!N193-Params!P$3)/(Params!P$4-Params!P$3),12.5-12.5*(B!N193-Params!P$3)/(Params!$B$1-Params!P$3)),"")</f>
        <v/>
      </c>
    </row>
    <row r="194" spans="1:14" x14ac:dyDescent="0.25">
      <c r="A194">
        <v>193</v>
      </c>
      <c r="B194" s="1" t="s">
        <v>224</v>
      </c>
      <c r="C194" s="2" t="str">
        <f>IF(ISNUMBER(B!C194),IF(B!C194&lt;Params!E$3,12.5+12.5*(B!C194-Params!E$3)/(Params!E$4-Params!E$3),12.5-12.5*(B!C194-Params!E$3)/(Params!$B$1-Params!E$3)),"")</f>
        <v/>
      </c>
      <c r="D194" s="2" t="str">
        <f>IF(ISNUMBER(B!D194),IF(B!D194&lt;Params!F$3,12.5+12.5*(B!D194-Params!F$3)/(Params!F$4-Params!F$3),12.5-12.5*(B!D194-Params!F$3)/(Params!$B$1-Params!F$3)),"")</f>
        <v/>
      </c>
      <c r="E194" s="2" t="str">
        <f>IF(ISNUMBER(B!E194),IF(B!E194&lt;Params!G$3,12.5+12.5*(B!E194-Params!G$3)/(Params!G$4-Params!G$3),12.5-12.5*(B!E194-Params!G$3)/(Params!$B$1-Params!G$3)),"")</f>
        <v/>
      </c>
      <c r="F194" s="2" t="str">
        <f>IF(ISNUMBER(B!F194),IF(B!F194&lt;Params!H$3,12.5+12.5*(B!F194-Params!H$3)/(Params!H$4-Params!H$3),12.5-12.5*(B!F194-Params!H$3)/(Params!$B$1-Params!H$3)),"")</f>
        <v/>
      </c>
      <c r="G194" s="2" t="str">
        <f>IF(ISNUMBER(B!G194),IF(B!G194&lt;Params!I$3,12.5+12.5*(B!G194-Params!I$3)/(Params!I$4-Params!I$3),12.5-12.5*(B!G194-Params!I$3)/(Params!$B$1-Params!I$3)),"")</f>
        <v/>
      </c>
      <c r="H194" s="2" t="str">
        <f>IF(ISNUMBER(B!H194),IF(B!H194&lt;Params!J$3,12.5+12.5*(B!H194-Params!J$3)/(Params!J$4-Params!J$3),12.5-12.5*(B!H194-Params!J$3)/(Params!$B$1-Params!J$3)),"")</f>
        <v/>
      </c>
      <c r="I194" s="2" t="str">
        <f>IF(ISNUMBER(B!I194),IF(B!I194&lt;Params!K$3,12.5+12.5*(B!I194-Params!K$3)/(Params!K$4-Params!K$3),12.5-12.5*(B!I194-Params!K$3)/(Params!$B$1-Params!K$3)),"")</f>
        <v/>
      </c>
      <c r="J194" s="2" t="str">
        <f>IF(ISNUMBER(B!J194),IF(B!J194&lt;Params!L$3,12.5+12.5*(B!J194-Params!L$3)/(Params!L$4-Params!L$3),12.5-12.5*(B!J194-Params!L$3)/(Params!$B$1-Params!L$3)),"")</f>
        <v/>
      </c>
      <c r="K194" s="2" t="str">
        <f>IF(ISNUMBER(B!K194),IF(B!K194&lt;Params!M$3,12.5+12.5*(B!K194-Params!M$3)/(Params!M$4-Params!M$3),12.5-12.5*(B!K194-Params!M$3)/(Params!$B$1-Params!M$3)),"")</f>
        <v/>
      </c>
      <c r="L194" s="2" t="str">
        <f>IF(ISNUMBER(B!L194),IF(B!L194&lt;Params!N$3,12.5+12.5*(B!L194-Params!N$3)/(Params!N$4-Params!N$3),12.5-12.5*(B!L194-Params!N$3)/(Params!$B$1-Params!N$3)),"")</f>
        <v/>
      </c>
      <c r="M194" s="2" t="str">
        <f>IF(ISNUMBER(B!M194),IF(B!M194&lt;Params!O$3,12.5+12.5*(B!M194-Params!O$3)/(Params!O$4-Params!O$3),12.5-12.5*(B!M194-Params!O$3)/(Params!$B$1-Params!O$3)),"")</f>
        <v/>
      </c>
      <c r="N194" s="2" t="str">
        <f>IF(ISNUMBER(B!N194),IF(B!N194&lt;Params!P$3,12.5+12.5*(B!N194-Params!P$3)/(Params!P$4-Params!P$3),12.5-12.5*(B!N194-Params!P$3)/(Params!$B$1-Params!P$3)),"")</f>
        <v/>
      </c>
    </row>
    <row r="195" spans="1:14" x14ac:dyDescent="0.25">
      <c r="A195">
        <v>194</v>
      </c>
      <c r="B195" s="1" t="s">
        <v>226</v>
      </c>
      <c r="C195" s="2" t="str">
        <f>IF(ISNUMBER(B!C195),IF(B!C195&lt;Params!E$3,12.5+12.5*(B!C195-Params!E$3)/(Params!E$4-Params!E$3),12.5-12.5*(B!C195-Params!E$3)/(Params!$B$1-Params!E$3)),"")</f>
        <v/>
      </c>
      <c r="D195" s="2" t="str">
        <f>IF(ISNUMBER(B!D195),IF(B!D195&lt;Params!F$3,12.5+12.5*(B!D195-Params!F$3)/(Params!F$4-Params!F$3),12.5-12.5*(B!D195-Params!F$3)/(Params!$B$1-Params!F$3)),"")</f>
        <v/>
      </c>
      <c r="E195" s="2" t="str">
        <f>IF(ISNUMBER(B!E195),IF(B!E195&lt;Params!G$3,12.5+12.5*(B!E195-Params!G$3)/(Params!G$4-Params!G$3),12.5-12.5*(B!E195-Params!G$3)/(Params!$B$1-Params!G$3)),"")</f>
        <v/>
      </c>
      <c r="F195" s="2" t="str">
        <f>IF(ISNUMBER(B!F195),IF(B!F195&lt;Params!H$3,12.5+12.5*(B!F195-Params!H$3)/(Params!H$4-Params!H$3),12.5-12.5*(B!F195-Params!H$3)/(Params!$B$1-Params!H$3)),"")</f>
        <v/>
      </c>
      <c r="G195" s="2" t="str">
        <f>IF(ISNUMBER(B!G195),IF(B!G195&lt;Params!I$3,12.5+12.5*(B!G195-Params!I$3)/(Params!I$4-Params!I$3),12.5-12.5*(B!G195-Params!I$3)/(Params!$B$1-Params!I$3)),"")</f>
        <v/>
      </c>
      <c r="H195" s="2" t="str">
        <f>IF(ISNUMBER(B!H195),IF(B!H195&lt;Params!J$3,12.5+12.5*(B!H195-Params!J$3)/(Params!J$4-Params!J$3),12.5-12.5*(B!H195-Params!J$3)/(Params!$B$1-Params!J$3)),"")</f>
        <v/>
      </c>
      <c r="I195" s="2" t="str">
        <f>IF(ISNUMBER(B!I195),IF(B!I195&lt;Params!K$3,12.5+12.5*(B!I195-Params!K$3)/(Params!K$4-Params!K$3),12.5-12.5*(B!I195-Params!K$3)/(Params!$B$1-Params!K$3)),"")</f>
        <v/>
      </c>
      <c r="J195" s="2" t="str">
        <f>IF(ISNUMBER(B!J195),IF(B!J195&lt;Params!L$3,12.5+12.5*(B!J195-Params!L$3)/(Params!L$4-Params!L$3),12.5-12.5*(B!J195-Params!L$3)/(Params!$B$1-Params!L$3)),"")</f>
        <v/>
      </c>
      <c r="K195" s="2" t="str">
        <f>IF(ISNUMBER(B!K195),IF(B!K195&lt;Params!M$3,12.5+12.5*(B!K195-Params!M$3)/(Params!M$4-Params!M$3),12.5-12.5*(B!K195-Params!M$3)/(Params!$B$1-Params!M$3)),"")</f>
        <v/>
      </c>
      <c r="L195" s="2" t="str">
        <f>IF(ISNUMBER(B!L195),IF(B!L195&lt;Params!N$3,12.5+12.5*(B!L195-Params!N$3)/(Params!N$4-Params!N$3),12.5-12.5*(B!L195-Params!N$3)/(Params!$B$1-Params!N$3)),"")</f>
        <v/>
      </c>
      <c r="M195" s="2" t="str">
        <f>IF(ISNUMBER(B!M195),IF(B!M195&lt;Params!O$3,12.5+12.5*(B!M195-Params!O$3)/(Params!O$4-Params!O$3),12.5-12.5*(B!M195-Params!O$3)/(Params!$B$1-Params!O$3)),"")</f>
        <v/>
      </c>
      <c r="N195" s="2" t="str">
        <f>IF(ISNUMBER(B!N195),IF(B!N195&lt;Params!P$3,12.5+12.5*(B!N195-Params!P$3)/(Params!P$4-Params!P$3),12.5-12.5*(B!N195-Params!P$3)/(Params!$B$1-Params!P$3)),"")</f>
        <v/>
      </c>
    </row>
    <row r="196" spans="1:14" x14ac:dyDescent="0.25">
      <c r="A196">
        <v>195</v>
      </c>
      <c r="B196" s="1" t="s">
        <v>228</v>
      </c>
      <c r="C196" s="2">
        <f>IF(ISNUMBER(B!C196),IF(B!C196&lt;Params!E$3,12.5+12.5*(B!C196-Params!E$3)/(Params!E$4-Params!E$3),12.5-12.5*(B!C196-Params!E$3)/(Params!$B$1-Params!E$3)),"")</f>
        <v>15.276639344262295</v>
      </c>
      <c r="D196" s="2">
        <f>IF(ISNUMBER(B!D196),IF(B!D196&lt;Params!F$3,12.5+12.5*(B!D196-Params!F$3)/(Params!F$4-Params!F$3),12.5-12.5*(B!D196-Params!F$3)/(Params!$B$1-Params!F$3)),"")</f>
        <v>13.250180766449747</v>
      </c>
      <c r="E196" s="2">
        <f>IF(ISNUMBER(B!E196),IF(B!E196&lt;Params!G$3,12.5+12.5*(B!E196-Params!G$3)/(Params!G$4-Params!G$3),12.5-12.5*(B!E196-Params!G$3)/(Params!$B$1-Params!G$3)),"")</f>
        <v>12.321173104434907</v>
      </c>
      <c r="F196" s="2" t="str">
        <f>IF(ISNUMBER(B!F196),IF(B!F196&lt;Params!H$3,12.5+12.5*(B!F196-Params!H$3)/(Params!H$4-Params!H$3),12.5-12.5*(B!F196-Params!H$3)/(Params!$B$1-Params!H$3)),"")</f>
        <v/>
      </c>
      <c r="G196" s="2" t="str">
        <f>IF(ISNUMBER(B!G196),IF(B!G196&lt;Params!I$3,12.5+12.5*(B!G196-Params!I$3)/(Params!I$4-Params!I$3),12.5-12.5*(B!G196-Params!I$3)/(Params!$B$1-Params!I$3)),"")</f>
        <v/>
      </c>
      <c r="H196" s="2" t="str">
        <f>IF(ISNUMBER(B!H196),IF(B!H196&lt;Params!J$3,12.5+12.5*(B!H196-Params!J$3)/(Params!J$4-Params!J$3),12.5-12.5*(B!H196-Params!J$3)/(Params!$B$1-Params!J$3)),"")</f>
        <v/>
      </c>
      <c r="I196" s="2" t="str">
        <f>IF(ISNUMBER(B!I196),IF(B!I196&lt;Params!K$3,12.5+12.5*(B!I196-Params!K$3)/(Params!K$4-Params!K$3),12.5-12.5*(B!I196-Params!K$3)/(Params!$B$1-Params!K$3)),"")</f>
        <v/>
      </c>
      <c r="J196" s="2" t="str">
        <f>IF(ISNUMBER(B!J196),IF(B!J196&lt;Params!L$3,12.5+12.5*(B!J196-Params!L$3)/(Params!L$4-Params!L$3),12.5-12.5*(B!J196-Params!L$3)/(Params!$B$1-Params!L$3)),"")</f>
        <v/>
      </c>
      <c r="K196" s="2" t="str">
        <f>IF(ISNUMBER(B!K196),IF(B!K196&lt;Params!M$3,12.5+12.5*(B!K196-Params!M$3)/(Params!M$4-Params!M$3),12.5-12.5*(B!K196-Params!M$3)/(Params!$B$1-Params!M$3)),"")</f>
        <v/>
      </c>
      <c r="L196" s="2" t="str">
        <f>IF(ISNUMBER(B!L196),IF(B!L196&lt;Params!N$3,12.5+12.5*(B!L196-Params!N$3)/(Params!N$4-Params!N$3),12.5-12.5*(B!L196-Params!N$3)/(Params!$B$1-Params!N$3)),"")</f>
        <v/>
      </c>
      <c r="M196" s="2" t="str">
        <f>IF(ISNUMBER(B!M196),IF(B!M196&lt;Params!O$3,12.5+12.5*(B!M196-Params!O$3)/(Params!O$4-Params!O$3),12.5-12.5*(B!M196-Params!O$3)/(Params!$B$1-Params!O$3)),"")</f>
        <v/>
      </c>
      <c r="N196" s="2">
        <f>IF(ISNUMBER(B!N196),IF(B!N196&lt;Params!P$3,12.5+12.5*(B!N196-Params!P$3)/(Params!P$4-Params!P$3),12.5-12.5*(B!N196-Params!P$3)/(Params!$B$1-Params!P$3)),"")</f>
        <v>6.3573562359970124</v>
      </c>
    </row>
    <row r="197" spans="1:14" x14ac:dyDescent="0.25">
      <c r="A197">
        <v>196</v>
      </c>
      <c r="B197" s="1" t="s">
        <v>229</v>
      </c>
      <c r="C197" s="2">
        <f>IF(ISNUMBER(B!C197),IF(B!C197&lt;Params!E$3,12.5+12.5*(B!C197-Params!E$3)/(Params!E$4-Params!E$3),12.5-12.5*(B!C197-Params!E$3)/(Params!$B$1-Params!E$3)),"")</f>
        <v>8.7791960890820206</v>
      </c>
      <c r="D197" s="2" t="str">
        <f>IF(ISNUMBER(B!D197),IF(B!D197&lt;Params!F$3,12.5+12.5*(B!D197-Params!F$3)/(Params!F$4-Params!F$3),12.5-12.5*(B!D197-Params!F$3)/(Params!$B$1-Params!F$3)),"")</f>
        <v/>
      </c>
      <c r="E197" s="2" t="str">
        <f>IF(ISNUMBER(B!E197),IF(B!E197&lt;Params!G$3,12.5+12.5*(B!E197-Params!G$3)/(Params!G$4-Params!G$3),12.5-12.5*(B!E197-Params!G$3)/(Params!$B$1-Params!G$3)),"")</f>
        <v/>
      </c>
      <c r="F197" s="2" t="str">
        <f>IF(ISNUMBER(B!F197),IF(B!F197&lt;Params!H$3,12.5+12.5*(B!F197-Params!H$3)/(Params!H$4-Params!H$3),12.5-12.5*(B!F197-Params!H$3)/(Params!$B$1-Params!H$3)),"")</f>
        <v/>
      </c>
      <c r="G197" s="2" t="str">
        <f>IF(ISNUMBER(B!G197),IF(B!G197&lt;Params!I$3,12.5+12.5*(B!G197-Params!I$3)/(Params!I$4-Params!I$3),12.5-12.5*(B!G197-Params!I$3)/(Params!$B$1-Params!I$3)),"")</f>
        <v/>
      </c>
      <c r="H197" s="2">
        <f>IF(ISNUMBER(B!H197),IF(B!H197&lt;Params!J$3,12.5+12.5*(B!H197-Params!J$3)/(Params!J$4-Params!J$3),12.5-12.5*(B!H197-Params!J$3)/(Params!$B$1-Params!J$3)),"")</f>
        <v>9.2364532019704431</v>
      </c>
      <c r="I197" s="2" t="str">
        <f>IF(ISNUMBER(B!I197),IF(B!I197&lt;Params!K$3,12.5+12.5*(B!I197-Params!K$3)/(Params!K$4-Params!K$3),12.5-12.5*(B!I197-Params!K$3)/(Params!$B$1-Params!K$3)),"")</f>
        <v/>
      </c>
      <c r="J197" s="2" t="str">
        <f>IF(ISNUMBER(B!J197),IF(B!J197&lt;Params!L$3,12.5+12.5*(B!J197-Params!L$3)/(Params!L$4-Params!L$3),12.5-12.5*(B!J197-Params!L$3)/(Params!$B$1-Params!L$3)),"")</f>
        <v/>
      </c>
      <c r="K197" s="2" t="str">
        <f>IF(ISNUMBER(B!K197),IF(B!K197&lt;Params!M$3,12.5+12.5*(B!K197-Params!M$3)/(Params!M$4-Params!M$3),12.5-12.5*(B!K197-Params!M$3)/(Params!$B$1-Params!M$3)),"")</f>
        <v/>
      </c>
      <c r="L197" s="2" t="str">
        <f>IF(ISNUMBER(B!L197),IF(B!L197&lt;Params!N$3,12.5+12.5*(B!L197-Params!N$3)/(Params!N$4-Params!N$3),12.5-12.5*(B!L197-Params!N$3)/(Params!$B$1-Params!N$3)),"")</f>
        <v/>
      </c>
      <c r="M197" s="2" t="str">
        <f>IF(ISNUMBER(B!M197),IF(B!M197&lt;Params!O$3,12.5+12.5*(B!M197-Params!O$3)/(Params!O$4-Params!O$3),12.5-12.5*(B!M197-Params!O$3)/(Params!$B$1-Params!O$3)),"")</f>
        <v/>
      </c>
      <c r="N197" s="2" t="str">
        <f>IF(ISNUMBER(B!N197),IF(B!N197&lt;Params!P$3,12.5+12.5*(B!N197-Params!P$3)/(Params!P$4-Params!P$3),12.5-12.5*(B!N197-Params!P$3)/(Params!$B$1-Params!P$3)),"")</f>
        <v/>
      </c>
    </row>
    <row r="198" spans="1:14" x14ac:dyDescent="0.25">
      <c r="A198">
        <v>197</v>
      </c>
      <c r="B198" s="1" t="s">
        <v>230</v>
      </c>
      <c r="C198" s="2">
        <f>IF(ISNUMBER(B!C198),IF(B!C198&lt;Params!E$3,12.5+12.5*(B!C198-Params!E$3)/(Params!E$4-Params!E$3),12.5-12.5*(B!C198-Params!E$3)/(Params!$B$1-Params!E$3)),"")</f>
        <v>14.600409836065573</v>
      </c>
      <c r="D198" s="2" t="str">
        <f>IF(ISNUMBER(B!D198),IF(B!D198&lt;Params!F$3,12.5+12.5*(B!D198-Params!F$3)/(Params!F$4-Params!F$3),12.5-12.5*(B!D198-Params!F$3)/(Params!$B$1-Params!F$3)),"")</f>
        <v/>
      </c>
      <c r="E198" s="2" t="str">
        <f>IF(ISNUMBER(B!E198),IF(B!E198&lt;Params!G$3,12.5+12.5*(B!E198-Params!G$3)/(Params!G$4-Params!G$3),12.5-12.5*(B!E198-Params!G$3)/(Params!$B$1-Params!G$3)),"")</f>
        <v/>
      </c>
      <c r="F198" s="2" t="str">
        <f>IF(ISNUMBER(B!F198),IF(B!F198&lt;Params!H$3,12.5+12.5*(B!F198-Params!H$3)/(Params!H$4-Params!H$3),12.5-12.5*(B!F198-Params!H$3)/(Params!$B$1-Params!H$3)),"")</f>
        <v/>
      </c>
      <c r="G198" s="2" t="str">
        <f>IF(ISNUMBER(B!G198),IF(B!G198&lt;Params!I$3,12.5+12.5*(B!G198-Params!I$3)/(Params!I$4-Params!I$3),12.5-12.5*(B!G198-Params!I$3)/(Params!$B$1-Params!I$3)),"")</f>
        <v/>
      </c>
      <c r="H198" s="2" t="str">
        <f>IF(ISNUMBER(B!H198),IF(B!H198&lt;Params!J$3,12.5+12.5*(B!H198-Params!J$3)/(Params!J$4-Params!J$3),12.5-12.5*(B!H198-Params!J$3)/(Params!$B$1-Params!J$3)),"")</f>
        <v/>
      </c>
      <c r="I198" s="2" t="str">
        <f>IF(ISNUMBER(B!I198),IF(B!I198&lt;Params!K$3,12.5+12.5*(B!I198-Params!K$3)/(Params!K$4-Params!K$3),12.5-12.5*(B!I198-Params!K$3)/(Params!$B$1-Params!K$3)),"")</f>
        <v/>
      </c>
      <c r="J198" s="2" t="str">
        <f>IF(ISNUMBER(B!J198),IF(B!J198&lt;Params!L$3,12.5+12.5*(B!J198-Params!L$3)/(Params!L$4-Params!L$3),12.5-12.5*(B!J198-Params!L$3)/(Params!$B$1-Params!L$3)),"")</f>
        <v/>
      </c>
      <c r="K198" s="2" t="str">
        <f>IF(ISNUMBER(B!K198),IF(B!K198&lt;Params!M$3,12.5+12.5*(B!K198-Params!M$3)/(Params!M$4-Params!M$3),12.5-12.5*(B!K198-Params!M$3)/(Params!$B$1-Params!M$3)),"")</f>
        <v/>
      </c>
      <c r="L198" s="2" t="str">
        <f>IF(ISNUMBER(B!L198),IF(B!L198&lt;Params!N$3,12.5+12.5*(B!L198-Params!N$3)/(Params!N$4-Params!N$3),12.5-12.5*(B!L198-Params!N$3)/(Params!$B$1-Params!N$3)),"")</f>
        <v/>
      </c>
      <c r="M198" s="2" t="str">
        <f>IF(ISNUMBER(B!M198),IF(B!M198&lt;Params!O$3,12.5+12.5*(B!M198-Params!O$3)/(Params!O$4-Params!O$3),12.5-12.5*(B!M198-Params!O$3)/(Params!$B$1-Params!O$3)),"")</f>
        <v/>
      </c>
      <c r="N198" s="2" t="str">
        <f>IF(ISNUMBER(B!N198),IF(B!N198&lt;Params!P$3,12.5+12.5*(B!N198-Params!P$3)/(Params!P$4-Params!P$3),12.5-12.5*(B!N198-Params!P$3)/(Params!$B$1-Params!P$3)),"")</f>
        <v/>
      </c>
    </row>
    <row r="199" spans="1:14" x14ac:dyDescent="0.25">
      <c r="A199">
        <v>198</v>
      </c>
      <c r="B199" s="1" t="s">
        <v>231</v>
      </c>
      <c r="C199" s="2">
        <f>IF(ISNUMBER(B!C199),IF(B!C199&lt;Params!E$3,12.5+12.5*(B!C199-Params!E$3)/(Params!E$4-Params!E$3),12.5-12.5*(B!C199-Params!E$3)/(Params!$B$1-Params!E$3)),"")</f>
        <v>9.8927213470939712</v>
      </c>
      <c r="D199" s="2" t="str">
        <f>IF(ISNUMBER(B!D199),IF(B!D199&lt;Params!F$3,12.5+12.5*(B!D199-Params!F$3)/(Params!F$4-Params!F$3),12.5-12.5*(B!D199-Params!F$3)/(Params!$B$1-Params!F$3)),"")</f>
        <v/>
      </c>
      <c r="E199" s="2" t="str">
        <f>IF(ISNUMBER(B!E199),IF(B!E199&lt;Params!G$3,12.5+12.5*(B!E199-Params!G$3)/(Params!G$4-Params!G$3),12.5-12.5*(B!E199-Params!G$3)/(Params!$B$1-Params!G$3)),"")</f>
        <v/>
      </c>
      <c r="F199" s="2" t="str">
        <f>IF(ISNUMBER(B!F199),IF(B!F199&lt;Params!H$3,12.5+12.5*(B!F199-Params!H$3)/(Params!H$4-Params!H$3),12.5-12.5*(B!F199-Params!H$3)/(Params!$B$1-Params!H$3)),"")</f>
        <v/>
      </c>
      <c r="G199" s="2" t="str">
        <f>IF(ISNUMBER(B!G199),IF(B!G199&lt;Params!I$3,12.5+12.5*(B!G199-Params!I$3)/(Params!I$4-Params!I$3),12.5-12.5*(B!G199-Params!I$3)/(Params!$B$1-Params!I$3)),"")</f>
        <v/>
      </c>
      <c r="H199" s="2" t="str">
        <f>IF(ISNUMBER(B!H199),IF(B!H199&lt;Params!J$3,12.5+12.5*(B!H199-Params!J$3)/(Params!J$4-Params!J$3),12.5-12.5*(B!H199-Params!J$3)/(Params!$B$1-Params!J$3)),"")</f>
        <v/>
      </c>
      <c r="I199" s="2" t="str">
        <f>IF(ISNUMBER(B!I199),IF(B!I199&lt;Params!K$3,12.5+12.5*(B!I199-Params!K$3)/(Params!K$4-Params!K$3),12.5-12.5*(B!I199-Params!K$3)/(Params!$B$1-Params!K$3)),"")</f>
        <v/>
      </c>
      <c r="J199" s="2">
        <f>IF(ISNUMBER(B!J199),IF(B!J199&lt;Params!L$3,12.5+12.5*(B!J199-Params!L$3)/(Params!L$4-Params!L$3),12.5-12.5*(B!J199-Params!L$3)/(Params!$B$1-Params!L$3)),"")</f>
        <v>4.5467751307379434</v>
      </c>
      <c r="K199" s="2" t="str">
        <f>IF(ISNUMBER(B!K199),IF(B!K199&lt;Params!M$3,12.5+12.5*(B!K199-Params!M$3)/(Params!M$4-Params!M$3),12.5-12.5*(B!K199-Params!M$3)/(Params!$B$1-Params!M$3)),"")</f>
        <v/>
      </c>
      <c r="L199" s="2" t="str">
        <f>IF(ISNUMBER(B!L199),IF(B!L199&lt;Params!N$3,12.5+12.5*(B!L199-Params!N$3)/(Params!N$4-Params!N$3),12.5-12.5*(B!L199-Params!N$3)/(Params!$B$1-Params!N$3)),"")</f>
        <v/>
      </c>
      <c r="M199" s="2" t="str">
        <f>IF(ISNUMBER(B!M199),IF(B!M199&lt;Params!O$3,12.5+12.5*(B!M199-Params!O$3)/(Params!O$4-Params!O$3),12.5-12.5*(B!M199-Params!O$3)/(Params!$B$1-Params!O$3)),"")</f>
        <v/>
      </c>
      <c r="N199" s="2" t="str">
        <f>IF(ISNUMBER(B!N199),IF(B!N199&lt;Params!P$3,12.5+12.5*(B!N199-Params!P$3)/(Params!P$4-Params!P$3),12.5-12.5*(B!N199-Params!P$3)/(Params!$B$1-Params!P$3)),"")</f>
        <v/>
      </c>
    </row>
    <row r="200" spans="1:14" x14ac:dyDescent="0.25">
      <c r="A200">
        <v>199</v>
      </c>
      <c r="B200" s="1" t="s">
        <v>232</v>
      </c>
      <c r="C200" s="2" t="str">
        <f>IF(ISNUMBER(B!C200),IF(B!C200&lt;Params!E$3,12.5+12.5*(B!C200-Params!E$3)/(Params!E$4-Params!E$3),12.5-12.5*(B!C200-Params!E$3)/(Params!$B$1-Params!E$3)),"")</f>
        <v/>
      </c>
      <c r="D200" s="2">
        <f>IF(ISNUMBER(B!D200),IF(B!D200&lt;Params!F$3,12.5+12.5*(B!D200-Params!F$3)/(Params!F$4-Params!F$3),12.5-12.5*(B!D200-Params!F$3)/(Params!$B$1-Params!F$3)),"")</f>
        <v>2.045997610513739</v>
      </c>
      <c r="E200" s="2" t="str">
        <f>IF(ISNUMBER(B!E200),IF(B!E200&lt;Params!G$3,12.5+12.5*(B!E200-Params!G$3)/(Params!G$4-Params!G$3),12.5-12.5*(B!E200-Params!G$3)/(Params!$B$1-Params!G$3)),"")</f>
        <v/>
      </c>
      <c r="F200" s="2" t="str">
        <f>IF(ISNUMBER(B!F200),IF(B!F200&lt;Params!H$3,12.5+12.5*(B!F200-Params!H$3)/(Params!H$4-Params!H$3),12.5-12.5*(B!F200-Params!H$3)/(Params!$B$1-Params!H$3)),"")</f>
        <v/>
      </c>
      <c r="G200" s="2" t="str">
        <f>IF(ISNUMBER(B!G200),IF(B!G200&lt;Params!I$3,12.5+12.5*(B!G200-Params!I$3)/(Params!I$4-Params!I$3),12.5-12.5*(B!G200-Params!I$3)/(Params!$B$1-Params!I$3)),"")</f>
        <v/>
      </c>
      <c r="H200" s="2">
        <f>IF(ISNUMBER(B!H200),IF(B!H200&lt;Params!J$3,12.5+12.5*(B!H200-Params!J$3)/(Params!J$4-Params!J$3),12.5-12.5*(B!H200-Params!J$3)/(Params!$B$1-Params!J$3)),"")</f>
        <v>7.5969827586206895</v>
      </c>
      <c r="I200" s="2" t="str">
        <f>IF(ISNUMBER(B!I200),IF(B!I200&lt;Params!K$3,12.5+12.5*(B!I200-Params!K$3)/(Params!K$4-Params!K$3),12.5-12.5*(B!I200-Params!K$3)/(Params!$B$1-Params!K$3)),"")</f>
        <v/>
      </c>
      <c r="J200" s="2" t="str">
        <f>IF(ISNUMBER(B!J200),IF(B!J200&lt;Params!L$3,12.5+12.5*(B!J200-Params!L$3)/(Params!L$4-Params!L$3),12.5-12.5*(B!J200-Params!L$3)/(Params!$B$1-Params!L$3)),"")</f>
        <v/>
      </c>
      <c r="K200" s="2" t="str">
        <f>IF(ISNUMBER(B!K200),IF(B!K200&lt;Params!M$3,12.5+12.5*(B!K200-Params!M$3)/(Params!M$4-Params!M$3),12.5-12.5*(B!K200-Params!M$3)/(Params!$B$1-Params!M$3)),"")</f>
        <v/>
      </c>
      <c r="L200" s="2" t="str">
        <f>IF(ISNUMBER(B!L200),IF(B!L200&lt;Params!N$3,12.5+12.5*(B!L200-Params!N$3)/(Params!N$4-Params!N$3),12.5-12.5*(B!L200-Params!N$3)/(Params!$B$1-Params!N$3)),"")</f>
        <v/>
      </c>
      <c r="M200" s="2" t="str">
        <f>IF(ISNUMBER(B!M200),IF(B!M200&lt;Params!O$3,12.5+12.5*(B!M200-Params!O$3)/(Params!O$4-Params!O$3),12.5-12.5*(B!M200-Params!O$3)/(Params!$B$1-Params!O$3)),"")</f>
        <v/>
      </c>
      <c r="N200" s="2" t="str">
        <f>IF(ISNUMBER(B!N200),IF(B!N200&lt;Params!P$3,12.5+12.5*(B!N200-Params!P$3)/(Params!P$4-Params!P$3),12.5-12.5*(B!N200-Params!P$3)/(Params!$B$1-Params!P$3)),"")</f>
        <v/>
      </c>
    </row>
    <row r="201" spans="1:14" x14ac:dyDescent="0.25">
      <c r="A201">
        <v>200</v>
      </c>
      <c r="B201" s="1" t="s">
        <v>233</v>
      </c>
      <c r="C201" s="2">
        <f>IF(ISNUMBER(B!C201),IF(B!C201&lt;Params!E$3,12.5+12.5*(B!C201-Params!E$3)/(Params!E$4-Params!E$3),12.5-12.5*(B!C201-Params!E$3)/(Params!$B$1-Params!E$3)),"")</f>
        <v>5.0108636610537749</v>
      </c>
      <c r="D201" s="2">
        <f>IF(ISNUMBER(B!D201),IF(B!D201&lt;Params!F$3,12.5+12.5*(B!D201-Params!F$3)/(Params!F$4-Params!F$3),12.5-12.5*(B!D201-Params!F$3)/(Params!$B$1-Params!F$3)),"")</f>
        <v>3.9874551971326166</v>
      </c>
      <c r="E201" s="2" t="str">
        <f>IF(ISNUMBER(B!E201),IF(B!E201&lt;Params!G$3,12.5+12.5*(B!E201-Params!G$3)/(Params!G$4-Params!G$3),12.5-12.5*(B!E201-Params!G$3)/(Params!$B$1-Params!G$3)),"")</f>
        <v/>
      </c>
      <c r="F201" s="2" t="str">
        <f>IF(ISNUMBER(B!F201),IF(B!F201&lt;Params!H$3,12.5+12.5*(B!F201-Params!H$3)/(Params!H$4-Params!H$3),12.5-12.5*(B!F201-Params!H$3)/(Params!$B$1-Params!H$3)),"")</f>
        <v/>
      </c>
      <c r="G201" s="2" t="str">
        <f>IF(ISNUMBER(B!G201),IF(B!G201&lt;Params!I$3,12.5+12.5*(B!G201-Params!I$3)/(Params!I$4-Params!I$3),12.5-12.5*(B!G201-Params!I$3)/(Params!$B$1-Params!I$3)),"")</f>
        <v/>
      </c>
      <c r="H201" s="2" t="str">
        <f>IF(ISNUMBER(B!H201),IF(B!H201&lt;Params!J$3,12.5+12.5*(B!H201-Params!J$3)/(Params!J$4-Params!J$3),12.5-12.5*(B!H201-Params!J$3)/(Params!$B$1-Params!J$3)),"")</f>
        <v/>
      </c>
      <c r="I201" s="2" t="str">
        <f>IF(ISNUMBER(B!I201),IF(B!I201&lt;Params!K$3,12.5+12.5*(B!I201-Params!K$3)/(Params!K$4-Params!K$3),12.5-12.5*(B!I201-Params!K$3)/(Params!$B$1-Params!K$3)),"")</f>
        <v/>
      </c>
      <c r="J201" s="2" t="str">
        <f>IF(ISNUMBER(B!J201),IF(B!J201&lt;Params!L$3,12.5+12.5*(B!J201-Params!L$3)/(Params!L$4-Params!L$3),12.5-12.5*(B!J201-Params!L$3)/(Params!$B$1-Params!L$3)),"")</f>
        <v/>
      </c>
      <c r="K201" s="2" t="str">
        <f>IF(ISNUMBER(B!K201),IF(B!K201&lt;Params!M$3,12.5+12.5*(B!K201-Params!M$3)/(Params!M$4-Params!M$3),12.5-12.5*(B!K201-Params!M$3)/(Params!$B$1-Params!M$3)),"")</f>
        <v/>
      </c>
      <c r="L201" s="2" t="str">
        <f>IF(ISNUMBER(B!L201),IF(B!L201&lt;Params!N$3,12.5+12.5*(B!L201-Params!N$3)/(Params!N$4-Params!N$3),12.5-12.5*(B!L201-Params!N$3)/(Params!$B$1-Params!N$3)),"")</f>
        <v/>
      </c>
      <c r="M201" s="2" t="str">
        <f>IF(ISNUMBER(B!M201),IF(B!M201&lt;Params!O$3,12.5+12.5*(B!M201-Params!O$3)/(Params!O$4-Params!O$3),12.5-12.5*(B!M201-Params!O$3)/(Params!$B$1-Params!O$3)),"")</f>
        <v/>
      </c>
      <c r="N201" s="2" t="str">
        <f>IF(ISNUMBER(B!N201),IF(B!N201&lt;Params!P$3,12.5+12.5*(B!N201-Params!P$3)/(Params!P$4-Params!P$3),12.5-12.5*(B!N201-Params!P$3)/(Params!$B$1-Params!P$3)),"")</f>
        <v/>
      </c>
    </row>
    <row r="202" spans="1:14" x14ac:dyDescent="0.25">
      <c r="A202">
        <v>201</v>
      </c>
      <c r="B202" s="1" t="s">
        <v>234</v>
      </c>
      <c r="C202" s="2">
        <f>IF(ISNUMBER(B!C202),IF(B!C202&lt;Params!E$3,12.5+12.5*(B!C202-Params!E$3)/(Params!E$4-Params!E$3),12.5-12.5*(B!C202-Params!E$3)/(Params!$B$1-Params!E$3)),"")</f>
        <v>5.5200977729494838</v>
      </c>
      <c r="D202" s="2" t="str">
        <f>IF(ISNUMBER(B!D202),IF(B!D202&lt;Params!F$3,12.5+12.5*(B!D202-Params!F$3)/(Params!F$4-Params!F$3),12.5-12.5*(B!D202-Params!F$3)/(Params!$B$1-Params!F$3)),"")</f>
        <v/>
      </c>
      <c r="E202" s="2" t="str">
        <f>IF(ISNUMBER(B!E202),IF(B!E202&lt;Params!G$3,12.5+12.5*(B!E202-Params!G$3)/(Params!G$4-Params!G$3),12.5-12.5*(B!E202-Params!G$3)/(Params!$B$1-Params!G$3)),"")</f>
        <v/>
      </c>
      <c r="F202" s="2" t="str">
        <f>IF(ISNUMBER(B!F202),IF(B!F202&lt;Params!H$3,12.5+12.5*(B!F202-Params!H$3)/(Params!H$4-Params!H$3),12.5-12.5*(B!F202-Params!H$3)/(Params!$B$1-Params!H$3)),"")</f>
        <v/>
      </c>
      <c r="G202" s="2" t="str">
        <f>IF(ISNUMBER(B!G202),IF(B!G202&lt;Params!I$3,12.5+12.5*(B!G202-Params!I$3)/(Params!I$4-Params!I$3),12.5-12.5*(B!G202-Params!I$3)/(Params!$B$1-Params!I$3)),"")</f>
        <v/>
      </c>
      <c r="H202" s="2" t="str">
        <f>IF(ISNUMBER(B!H202),IF(B!H202&lt;Params!J$3,12.5+12.5*(B!H202-Params!J$3)/(Params!J$4-Params!J$3),12.5-12.5*(B!H202-Params!J$3)/(Params!$B$1-Params!J$3)),"")</f>
        <v/>
      </c>
      <c r="I202" s="2" t="str">
        <f>IF(ISNUMBER(B!I202),IF(B!I202&lt;Params!K$3,12.5+12.5*(B!I202-Params!K$3)/(Params!K$4-Params!K$3),12.5-12.5*(B!I202-Params!K$3)/(Params!$B$1-Params!K$3)),"")</f>
        <v/>
      </c>
      <c r="J202" s="2" t="str">
        <f>IF(ISNUMBER(B!J202),IF(B!J202&lt;Params!L$3,12.5+12.5*(B!J202-Params!L$3)/(Params!L$4-Params!L$3),12.5-12.5*(B!J202-Params!L$3)/(Params!$B$1-Params!L$3)),"")</f>
        <v/>
      </c>
      <c r="K202" s="2" t="str">
        <f>IF(ISNUMBER(B!K202),IF(B!K202&lt;Params!M$3,12.5+12.5*(B!K202-Params!M$3)/(Params!M$4-Params!M$3),12.5-12.5*(B!K202-Params!M$3)/(Params!$B$1-Params!M$3)),"")</f>
        <v/>
      </c>
      <c r="L202" s="2" t="str">
        <f>IF(ISNUMBER(B!L202),IF(B!L202&lt;Params!N$3,12.5+12.5*(B!L202-Params!N$3)/(Params!N$4-Params!N$3),12.5-12.5*(B!L202-Params!N$3)/(Params!$B$1-Params!N$3)),"")</f>
        <v/>
      </c>
      <c r="M202" s="2" t="str">
        <f>IF(ISNUMBER(B!M202),IF(B!M202&lt;Params!O$3,12.5+12.5*(B!M202-Params!O$3)/(Params!O$4-Params!O$3),12.5-12.5*(B!M202-Params!O$3)/(Params!$B$1-Params!O$3)),"")</f>
        <v/>
      </c>
      <c r="N202" s="2" t="str">
        <f>IF(ISNUMBER(B!N202),IF(B!N202&lt;Params!P$3,12.5+12.5*(B!N202-Params!P$3)/(Params!P$4-Params!P$3),12.5-12.5*(B!N202-Params!P$3)/(Params!$B$1-Params!P$3)),"")</f>
        <v/>
      </c>
    </row>
    <row r="203" spans="1:14" x14ac:dyDescent="0.25">
      <c r="A203">
        <v>202</v>
      </c>
      <c r="B203" s="1" t="s">
        <v>235</v>
      </c>
      <c r="C203" s="2" t="str">
        <f>IF(ISNUMBER(B!C203),IF(B!C203&lt;Params!E$3,12.5+12.5*(B!C203-Params!E$3)/(Params!E$4-Params!E$3),12.5-12.5*(B!C203-Params!E$3)/(Params!$B$1-Params!E$3)),"")</f>
        <v/>
      </c>
      <c r="D203" s="2">
        <f>IF(ISNUMBER(B!D203),IF(B!D203&lt;Params!F$3,12.5+12.5*(B!D203-Params!F$3)/(Params!F$4-Params!F$3),12.5-12.5*(B!D203-Params!F$3)/(Params!$B$1-Params!F$3)),"")</f>
        <v>10.379330943847073</v>
      </c>
      <c r="E203" s="2" t="str">
        <f>IF(ISNUMBER(B!E203),IF(B!E203&lt;Params!G$3,12.5+12.5*(B!E203-Params!G$3)/(Params!G$4-Params!G$3),12.5-12.5*(B!E203-Params!G$3)/(Params!$B$1-Params!G$3)),"")</f>
        <v/>
      </c>
      <c r="F203" s="2" t="str">
        <f>IF(ISNUMBER(B!F203),IF(B!F203&lt;Params!H$3,12.5+12.5*(B!F203-Params!H$3)/(Params!H$4-Params!H$3),12.5-12.5*(B!F203-Params!H$3)/(Params!$B$1-Params!H$3)),"")</f>
        <v/>
      </c>
      <c r="G203" s="2" t="str">
        <f>IF(ISNUMBER(B!G203),IF(B!G203&lt;Params!I$3,12.5+12.5*(B!G203-Params!I$3)/(Params!I$4-Params!I$3),12.5-12.5*(B!G203-Params!I$3)/(Params!$B$1-Params!I$3)),"")</f>
        <v/>
      </c>
      <c r="H203" s="2">
        <f>IF(ISNUMBER(B!H203),IF(B!H203&lt;Params!J$3,12.5+12.5*(B!H203-Params!J$3)/(Params!J$4-Params!J$3),12.5-12.5*(B!H203-Params!J$3)/(Params!$B$1-Params!J$3)),"")</f>
        <v>10.375615763546797</v>
      </c>
      <c r="I203" s="2" t="str">
        <f>IF(ISNUMBER(B!I203),IF(B!I203&lt;Params!K$3,12.5+12.5*(B!I203-Params!K$3)/(Params!K$4-Params!K$3),12.5-12.5*(B!I203-Params!K$3)/(Params!$B$1-Params!K$3)),"")</f>
        <v/>
      </c>
      <c r="J203" s="2">
        <f>IF(ISNUMBER(B!J203),IF(B!J203&lt;Params!L$3,12.5+12.5*(B!J203-Params!L$3)/(Params!L$4-Params!L$3),12.5-12.5*(B!J203-Params!L$3)/(Params!$B$1-Params!L$3)),"")</f>
        <v>10.538930854154561</v>
      </c>
      <c r="K203" s="2" t="str">
        <f>IF(ISNUMBER(B!K203),IF(B!K203&lt;Params!M$3,12.5+12.5*(B!K203-Params!M$3)/(Params!M$4-Params!M$3),12.5-12.5*(B!K203-Params!M$3)/(Params!$B$1-Params!M$3)),"")</f>
        <v/>
      </c>
      <c r="L203" s="2" t="str">
        <f>IF(ISNUMBER(B!L203),IF(B!L203&lt;Params!N$3,12.5+12.5*(B!L203-Params!N$3)/(Params!N$4-Params!N$3),12.5-12.5*(B!L203-Params!N$3)/(Params!$B$1-Params!N$3)),"")</f>
        <v/>
      </c>
      <c r="M203" s="2" t="str">
        <f>IF(ISNUMBER(B!M203),IF(B!M203&lt;Params!O$3,12.5+12.5*(B!M203-Params!O$3)/(Params!O$4-Params!O$3),12.5-12.5*(B!M203-Params!O$3)/(Params!$B$1-Params!O$3)),"")</f>
        <v/>
      </c>
      <c r="N203" s="2" t="str">
        <f>IF(ISNUMBER(B!N203),IF(B!N203&lt;Params!P$3,12.5+12.5*(B!N203-Params!P$3)/(Params!P$4-Params!P$3),12.5-12.5*(B!N203-Params!P$3)/(Params!$B$1-Params!P$3)),"")</f>
        <v/>
      </c>
    </row>
    <row r="204" spans="1:14" x14ac:dyDescent="0.25">
      <c r="A204">
        <v>203</v>
      </c>
      <c r="B204" s="1" t="s">
        <v>236</v>
      </c>
      <c r="C204" s="2">
        <f>IF(ISNUMBER(B!C204),IF(B!C204&lt;Params!E$3,12.5+12.5*(B!C204-Params!E$3)/(Params!E$4-Params!E$3),12.5-12.5*(B!C204-Params!E$3)/(Params!$B$1-Params!E$3)),"")</f>
        <v>4.0535035306898433</v>
      </c>
      <c r="D204" s="2" t="str">
        <f>IF(ISNUMBER(B!D204),IF(B!D204&lt;Params!F$3,12.5+12.5*(B!D204-Params!F$3)/(Params!F$4-Params!F$3),12.5-12.5*(B!D204-Params!F$3)/(Params!$B$1-Params!F$3)),"")</f>
        <v/>
      </c>
      <c r="E204" s="2" t="str">
        <f>IF(ISNUMBER(B!E204),IF(B!E204&lt;Params!G$3,12.5+12.5*(B!E204-Params!G$3)/(Params!G$4-Params!G$3),12.5-12.5*(B!E204-Params!G$3)/(Params!$B$1-Params!G$3)),"")</f>
        <v/>
      </c>
      <c r="F204" s="2" t="str">
        <f>IF(ISNUMBER(B!F204),IF(B!F204&lt;Params!H$3,12.5+12.5*(B!F204-Params!H$3)/(Params!H$4-Params!H$3),12.5-12.5*(B!F204-Params!H$3)/(Params!$B$1-Params!H$3)),"")</f>
        <v/>
      </c>
      <c r="G204" s="2" t="str">
        <f>IF(ISNUMBER(B!G204),IF(B!G204&lt;Params!I$3,12.5+12.5*(B!G204-Params!I$3)/(Params!I$4-Params!I$3),12.5-12.5*(B!G204-Params!I$3)/(Params!$B$1-Params!I$3)),"")</f>
        <v/>
      </c>
      <c r="H204" s="2" t="str">
        <f>IF(ISNUMBER(B!H204),IF(B!H204&lt;Params!J$3,12.5+12.5*(B!H204-Params!J$3)/(Params!J$4-Params!J$3),12.5-12.5*(B!H204-Params!J$3)/(Params!$B$1-Params!J$3)),"")</f>
        <v/>
      </c>
      <c r="I204" s="2" t="str">
        <f>IF(ISNUMBER(B!I204),IF(B!I204&lt;Params!K$3,12.5+12.5*(B!I204-Params!K$3)/(Params!K$4-Params!K$3),12.5-12.5*(B!I204-Params!K$3)/(Params!$B$1-Params!K$3)),"")</f>
        <v/>
      </c>
      <c r="J204" s="2" t="str">
        <f>IF(ISNUMBER(B!J204),IF(B!J204&lt;Params!L$3,12.5+12.5*(B!J204-Params!L$3)/(Params!L$4-Params!L$3),12.5-12.5*(B!J204-Params!L$3)/(Params!$B$1-Params!L$3)),"")</f>
        <v/>
      </c>
      <c r="K204" s="2" t="str">
        <f>IF(ISNUMBER(B!K204),IF(B!K204&lt;Params!M$3,12.5+12.5*(B!K204-Params!M$3)/(Params!M$4-Params!M$3),12.5-12.5*(B!K204-Params!M$3)/(Params!$B$1-Params!M$3)),"")</f>
        <v/>
      </c>
      <c r="L204" s="2" t="str">
        <f>IF(ISNUMBER(B!L204),IF(B!L204&lt;Params!N$3,12.5+12.5*(B!L204-Params!N$3)/(Params!N$4-Params!N$3),12.5-12.5*(B!L204-Params!N$3)/(Params!$B$1-Params!N$3)),"")</f>
        <v/>
      </c>
      <c r="M204" s="2" t="str">
        <f>IF(ISNUMBER(B!M204),IF(B!M204&lt;Params!O$3,12.5+12.5*(B!M204-Params!O$3)/(Params!O$4-Params!O$3),12.5-12.5*(B!M204-Params!O$3)/(Params!$B$1-Params!O$3)),"")</f>
        <v/>
      </c>
      <c r="N204" s="2" t="str">
        <f>IF(ISNUMBER(B!N204),IF(B!N204&lt;Params!P$3,12.5+12.5*(B!N204-Params!P$3)/(Params!P$4-Params!P$3),12.5-12.5*(B!N204-Params!P$3)/(Params!$B$1-Params!P$3)),"")</f>
        <v/>
      </c>
    </row>
    <row r="205" spans="1:14" x14ac:dyDescent="0.25">
      <c r="A205">
        <v>204</v>
      </c>
      <c r="B205" s="1" t="s">
        <v>237</v>
      </c>
      <c r="C205" s="2" t="str">
        <f>IF(ISNUMBER(B!C205),IF(B!C205&lt;Params!E$3,12.5+12.5*(B!C205-Params!E$3)/(Params!E$4-Params!E$3),12.5-12.5*(B!C205-Params!E$3)/(Params!$B$1-Params!E$3)),"")</f>
        <v/>
      </c>
      <c r="D205" s="2" t="str">
        <f>IF(ISNUMBER(B!D205),IF(B!D205&lt;Params!F$3,12.5+12.5*(B!D205-Params!F$3)/(Params!F$4-Params!F$3),12.5-12.5*(B!D205-Params!F$3)/(Params!$B$1-Params!F$3)),"")</f>
        <v/>
      </c>
      <c r="E205" s="2">
        <f>IF(ISNUMBER(B!E205),IF(B!E205&lt;Params!G$3,12.5+12.5*(B!E205-Params!G$3)/(Params!G$4-Params!G$3),12.5-12.5*(B!E205-Params!G$3)/(Params!$B$1-Params!G$3)),"")</f>
        <v>17.575678496868477</v>
      </c>
      <c r="F205" s="2" t="str">
        <f>IF(ISNUMBER(B!F205),IF(B!F205&lt;Params!H$3,12.5+12.5*(B!F205-Params!H$3)/(Params!H$4-Params!H$3),12.5-12.5*(B!F205-Params!H$3)/(Params!$B$1-Params!H$3)),"")</f>
        <v/>
      </c>
      <c r="G205" s="2" t="str">
        <f>IF(ISNUMBER(B!G205),IF(B!G205&lt;Params!I$3,12.5+12.5*(B!G205-Params!I$3)/(Params!I$4-Params!I$3),12.5-12.5*(B!G205-Params!I$3)/(Params!$B$1-Params!I$3)),"")</f>
        <v/>
      </c>
      <c r="H205" s="2" t="str">
        <f>IF(ISNUMBER(B!H205),IF(B!H205&lt;Params!J$3,12.5+12.5*(B!H205-Params!J$3)/(Params!J$4-Params!J$3),12.5-12.5*(B!H205-Params!J$3)/(Params!$B$1-Params!J$3)),"")</f>
        <v/>
      </c>
      <c r="I205" s="2">
        <f>IF(ISNUMBER(B!I205),IF(B!I205&lt;Params!K$3,12.5+12.5*(B!I205-Params!K$3)/(Params!K$4-Params!K$3),12.5-12.5*(B!I205-Params!K$3)/(Params!$B$1-Params!K$3)),"")</f>
        <v>8.2233626588465292</v>
      </c>
      <c r="J205" s="2" t="str">
        <f>IF(ISNUMBER(B!J205),IF(B!J205&lt;Params!L$3,12.5+12.5*(B!J205-Params!L$3)/(Params!L$4-Params!L$3),12.5-12.5*(B!J205-Params!L$3)/(Params!$B$1-Params!L$3)),"")</f>
        <v/>
      </c>
      <c r="K205" s="2" t="str">
        <f>IF(ISNUMBER(B!K205),IF(B!K205&lt;Params!M$3,12.5+12.5*(B!K205-Params!M$3)/(Params!M$4-Params!M$3),12.5-12.5*(B!K205-Params!M$3)/(Params!$B$1-Params!M$3)),"")</f>
        <v/>
      </c>
      <c r="L205" s="2" t="str">
        <f>IF(ISNUMBER(B!L205),IF(B!L205&lt;Params!N$3,12.5+12.5*(B!L205-Params!N$3)/(Params!N$4-Params!N$3),12.5-12.5*(B!L205-Params!N$3)/(Params!$B$1-Params!N$3)),"")</f>
        <v/>
      </c>
      <c r="M205" s="2" t="str">
        <f>IF(ISNUMBER(B!M205),IF(B!M205&lt;Params!O$3,12.5+12.5*(B!M205-Params!O$3)/(Params!O$4-Params!O$3),12.5-12.5*(B!M205-Params!O$3)/(Params!$B$1-Params!O$3)),"")</f>
        <v/>
      </c>
      <c r="N205" s="2" t="str">
        <f>IF(ISNUMBER(B!N205),IF(B!N205&lt;Params!P$3,12.5+12.5*(B!N205-Params!P$3)/(Params!P$4-Params!P$3),12.5-12.5*(B!N205-Params!P$3)/(Params!$B$1-Params!P$3)),"")</f>
        <v/>
      </c>
    </row>
    <row r="206" spans="1:14" x14ac:dyDescent="0.25">
      <c r="A206">
        <v>205</v>
      </c>
      <c r="B206" s="1" t="s">
        <v>238</v>
      </c>
      <c r="C206" s="2" t="str">
        <f>IF(ISNUMBER(B!C206),IF(B!C206&lt;Params!E$3,12.5+12.5*(B!C206-Params!E$3)/(Params!E$4-Params!E$3),12.5-12.5*(B!C206-Params!E$3)/(Params!$B$1-Params!E$3)),"")</f>
        <v/>
      </c>
      <c r="D206" s="2" t="str">
        <f>IF(ISNUMBER(B!D206),IF(B!D206&lt;Params!F$3,12.5+12.5*(B!D206-Params!F$3)/(Params!F$4-Params!F$3),12.5-12.5*(B!D206-Params!F$3)/(Params!$B$1-Params!F$3)),"")</f>
        <v/>
      </c>
      <c r="E206" s="2" t="str">
        <f>IF(ISNUMBER(B!E206),IF(B!E206&lt;Params!G$3,12.5+12.5*(B!E206-Params!G$3)/(Params!G$4-Params!G$3),12.5-12.5*(B!E206-Params!G$3)/(Params!$B$1-Params!G$3)),"")</f>
        <v/>
      </c>
      <c r="F206" s="2" t="str">
        <f>IF(ISNUMBER(B!F206),IF(B!F206&lt;Params!H$3,12.5+12.5*(B!F206-Params!H$3)/(Params!H$4-Params!H$3),12.5-12.5*(B!F206-Params!H$3)/(Params!$B$1-Params!H$3)),"")</f>
        <v/>
      </c>
      <c r="G206" s="2" t="str">
        <f>IF(ISNUMBER(B!G206),IF(B!G206&lt;Params!I$3,12.5+12.5*(B!G206-Params!I$3)/(Params!I$4-Params!I$3),12.5-12.5*(B!G206-Params!I$3)/(Params!$B$1-Params!I$3)),"")</f>
        <v/>
      </c>
      <c r="H206" s="2" t="str">
        <f>IF(ISNUMBER(B!H206),IF(B!H206&lt;Params!J$3,12.5+12.5*(B!H206-Params!J$3)/(Params!J$4-Params!J$3),12.5-12.5*(B!H206-Params!J$3)/(Params!$B$1-Params!J$3)),"")</f>
        <v/>
      </c>
      <c r="I206" s="2" t="str">
        <f>IF(ISNUMBER(B!I206),IF(B!I206&lt;Params!K$3,12.5+12.5*(B!I206-Params!K$3)/(Params!K$4-Params!K$3),12.5-12.5*(B!I206-Params!K$3)/(Params!$B$1-Params!K$3)),"")</f>
        <v/>
      </c>
      <c r="J206" s="2" t="str">
        <f>IF(ISNUMBER(B!J206),IF(B!J206&lt;Params!L$3,12.5+12.5*(B!J206-Params!L$3)/(Params!L$4-Params!L$3),12.5-12.5*(B!J206-Params!L$3)/(Params!$B$1-Params!L$3)),"")</f>
        <v/>
      </c>
      <c r="K206" s="2" t="str">
        <f>IF(ISNUMBER(B!K206),IF(B!K206&lt;Params!M$3,12.5+12.5*(B!K206-Params!M$3)/(Params!M$4-Params!M$3),12.5-12.5*(B!K206-Params!M$3)/(Params!$B$1-Params!M$3)),"")</f>
        <v/>
      </c>
      <c r="L206" s="2" t="str">
        <f>IF(ISNUMBER(B!L206),IF(B!L206&lt;Params!N$3,12.5+12.5*(B!L206-Params!N$3)/(Params!N$4-Params!N$3),12.5-12.5*(B!L206-Params!N$3)/(Params!$B$1-Params!N$3)),"")</f>
        <v/>
      </c>
      <c r="M206" s="2" t="str">
        <f>IF(ISNUMBER(B!M206),IF(B!M206&lt;Params!O$3,12.5+12.5*(B!M206-Params!O$3)/(Params!O$4-Params!O$3),12.5-12.5*(B!M206-Params!O$3)/(Params!$B$1-Params!O$3)),"")</f>
        <v/>
      </c>
      <c r="N206" s="2" t="str">
        <f>IF(ISNUMBER(B!N206),IF(B!N206&lt;Params!P$3,12.5+12.5*(B!N206-Params!P$3)/(Params!P$4-Params!P$3),12.5-12.5*(B!N206-Params!P$3)/(Params!$B$1-Params!P$3)),"")</f>
        <v/>
      </c>
    </row>
    <row r="207" spans="1:14" x14ac:dyDescent="0.25">
      <c r="A207">
        <v>206</v>
      </c>
      <c r="B207" s="1" t="s">
        <v>240</v>
      </c>
      <c r="C207" s="2" t="str">
        <f>IF(ISNUMBER(B!C207),IF(B!C207&lt;Params!E$3,12.5+12.5*(B!C207-Params!E$3)/(Params!E$4-Params!E$3),12.5-12.5*(B!C207-Params!E$3)/(Params!$B$1-Params!E$3)),"")</f>
        <v/>
      </c>
      <c r="D207" s="2" t="str">
        <f>IF(ISNUMBER(B!D207),IF(B!D207&lt;Params!F$3,12.5+12.5*(B!D207-Params!F$3)/(Params!F$4-Params!F$3),12.5-12.5*(B!D207-Params!F$3)/(Params!$B$1-Params!F$3)),"")</f>
        <v/>
      </c>
      <c r="E207" s="2" t="str">
        <f>IF(ISNUMBER(B!E207),IF(B!E207&lt;Params!G$3,12.5+12.5*(B!E207-Params!G$3)/(Params!G$4-Params!G$3),12.5-12.5*(B!E207-Params!G$3)/(Params!$B$1-Params!G$3)),"")</f>
        <v/>
      </c>
      <c r="F207" s="2" t="str">
        <f>IF(ISNUMBER(B!F207),IF(B!F207&lt;Params!H$3,12.5+12.5*(B!F207-Params!H$3)/(Params!H$4-Params!H$3),12.5-12.5*(B!F207-Params!H$3)/(Params!$B$1-Params!H$3)),"")</f>
        <v/>
      </c>
      <c r="G207" s="2" t="str">
        <f>IF(ISNUMBER(B!G207),IF(B!G207&lt;Params!I$3,12.5+12.5*(B!G207-Params!I$3)/(Params!I$4-Params!I$3),12.5-12.5*(B!G207-Params!I$3)/(Params!$B$1-Params!I$3)),"")</f>
        <v/>
      </c>
      <c r="H207" s="2" t="str">
        <f>IF(ISNUMBER(B!H207),IF(B!H207&lt;Params!J$3,12.5+12.5*(B!H207-Params!J$3)/(Params!J$4-Params!J$3),12.5-12.5*(B!H207-Params!J$3)/(Params!$B$1-Params!J$3)),"")</f>
        <v/>
      </c>
      <c r="I207" s="2" t="str">
        <f>IF(ISNUMBER(B!I207),IF(B!I207&lt;Params!K$3,12.5+12.5*(B!I207-Params!K$3)/(Params!K$4-Params!K$3),12.5-12.5*(B!I207-Params!K$3)/(Params!$B$1-Params!K$3)),"")</f>
        <v/>
      </c>
      <c r="J207" s="2" t="str">
        <f>IF(ISNUMBER(B!J207),IF(B!J207&lt;Params!L$3,12.5+12.5*(B!J207-Params!L$3)/(Params!L$4-Params!L$3),12.5-12.5*(B!J207-Params!L$3)/(Params!$B$1-Params!L$3)),"")</f>
        <v/>
      </c>
      <c r="K207" s="2" t="str">
        <f>IF(ISNUMBER(B!K207),IF(B!K207&lt;Params!M$3,12.5+12.5*(B!K207-Params!M$3)/(Params!M$4-Params!M$3),12.5-12.5*(B!K207-Params!M$3)/(Params!$B$1-Params!M$3)),"")</f>
        <v/>
      </c>
      <c r="L207" s="2" t="str">
        <f>IF(ISNUMBER(B!L207),IF(B!L207&lt;Params!N$3,12.5+12.5*(B!L207-Params!N$3)/(Params!N$4-Params!N$3),12.5-12.5*(B!L207-Params!N$3)/(Params!$B$1-Params!N$3)),"")</f>
        <v/>
      </c>
      <c r="M207" s="2" t="str">
        <f>IF(ISNUMBER(B!M207),IF(B!M207&lt;Params!O$3,12.5+12.5*(B!M207-Params!O$3)/(Params!O$4-Params!O$3),12.5-12.5*(B!M207-Params!O$3)/(Params!$B$1-Params!O$3)),"")</f>
        <v/>
      </c>
      <c r="N207" s="2" t="str">
        <f>IF(ISNUMBER(B!N207),IF(B!N207&lt;Params!P$3,12.5+12.5*(B!N207-Params!P$3)/(Params!P$4-Params!P$3),12.5-12.5*(B!N207-Params!P$3)/(Params!$B$1-Params!P$3)),"")</f>
        <v/>
      </c>
    </row>
    <row r="208" spans="1:14" x14ac:dyDescent="0.25">
      <c r="A208">
        <v>207</v>
      </c>
      <c r="B208" s="1" t="s">
        <v>242</v>
      </c>
      <c r="C208" s="2" t="str">
        <f>IF(ISNUMBER(B!C208),IF(B!C208&lt;Params!E$3,12.5+12.5*(B!C208-Params!E$3)/(Params!E$4-Params!E$3),12.5-12.5*(B!C208-Params!E$3)/(Params!$B$1-Params!E$3)),"")</f>
        <v/>
      </c>
      <c r="D208" s="2" t="str">
        <f>IF(ISNUMBER(B!D208),IF(B!D208&lt;Params!F$3,12.5+12.5*(B!D208-Params!F$3)/(Params!F$4-Params!F$3),12.5-12.5*(B!D208-Params!F$3)/(Params!$B$1-Params!F$3)),"")</f>
        <v/>
      </c>
      <c r="E208" s="2" t="str">
        <f>IF(ISNUMBER(B!E208),IF(B!E208&lt;Params!G$3,12.5+12.5*(B!E208-Params!G$3)/(Params!G$4-Params!G$3),12.5-12.5*(B!E208-Params!G$3)/(Params!$B$1-Params!G$3)),"")</f>
        <v/>
      </c>
      <c r="F208" s="2" t="str">
        <f>IF(ISNUMBER(B!F208),IF(B!F208&lt;Params!H$3,12.5+12.5*(B!F208-Params!H$3)/(Params!H$4-Params!H$3),12.5-12.5*(B!F208-Params!H$3)/(Params!$B$1-Params!H$3)),"")</f>
        <v/>
      </c>
      <c r="G208" s="2" t="str">
        <f>IF(ISNUMBER(B!G208),IF(B!G208&lt;Params!I$3,12.5+12.5*(B!G208-Params!I$3)/(Params!I$4-Params!I$3),12.5-12.5*(B!G208-Params!I$3)/(Params!$B$1-Params!I$3)),"")</f>
        <v/>
      </c>
      <c r="H208" s="2" t="str">
        <f>IF(ISNUMBER(B!H208),IF(B!H208&lt;Params!J$3,12.5+12.5*(B!H208-Params!J$3)/(Params!J$4-Params!J$3),12.5-12.5*(B!H208-Params!J$3)/(Params!$B$1-Params!J$3)),"")</f>
        <v/>
      </c>
      <c r="I208" s="2" t="str">
        <f>IF(ISNUMBER(B!I208),IF(B!I208&lt;Params!K$3,12.5+12.5*(B!I208-Params!K$3)/(Params!K$4-Params!K$3),12.5-12.5*(B!I208-Params!K$3)/(Params!$B$1-Params!K$3)),"")</f>
        <v/>
      </c>
      <c r="J208" s="2" t="str">
        <f>IF(ISNUMBER(B!J208),IF(B!J208&lt;Params!L$3,12.5+12.5*(B!J208-Params!L$3)/(Params!L$4-Params!L$3),12.5-12.5*(B!J208-Params!L$3)/(Params!$B$1-Params!L$3)),"")</f>
        <v/>
      </c>
      <c r="K208" s="2" t="str">
        <f>IF(ISNUMBER(B!K208),IF(B!K208&lt;Params!M$3,12.5+12.5*(B!K208-Params!M$3)/(Params!M$4-Params!M$3),12.5-12.5*(B!K208-Params!M$3)/(Params!$B$1-Params!M$3)),"")</f>
        <v/>
      </c>
      <c r="L208" s="2" t="str">
        <f>IF(ISNUMBER(B!L208),IF(B!L208&lt;Params!N$3,12.5+12.5*(B!L208-Params!N$3)/(Params!N$4-Params!N$3),12.5-12.5*(B!L208-Params!N$3)/(Params!$B$1-Params!N$3)),"")</f>
        <v/>
      </c>
      <c r="M208" s="2" t="str">
        <f>IF(ISNUMBER(B!M208),IF(B!M208&lt;Params!O$3,12.5+12.5*(B!M208-Params!O$3)/(Params!O$4-Params!O$3),12.5-12.5*(B!M208-Params!O$3)/(Params!$B$1-Params!O$3)),"")</f>
        <v/>
      </c>
      <c r="N208" s="2" t="str">
        <f>IF(ISNUMBER(B!N208),IF(B!N208&lt;Params!P$3,12.5+12.5*(B!N208-Params!P$3)/(Params!P$4-Params!P$3),12.5-12.5*(B!N208-Params!P$3)/(Params!$B$1-Params!P$3)),"")</f>
        <v/>
      </c>
    </row>
    <row r="209" spans="1:14" x14ac:dyDescent="0.25">
      <c r="A209">
        <v>208</v>
      </c>
      <c r="B209" s="1" t="s">
        <v>244</v>
      </c>
      <c r="C209" s="2" t="str">
        <f>IF(ISNUMBER(B!C209),IF(B!C209&lt;Params!E$3,12.5+12.5*(B!C209-Params!E$3)/(Params!E$4-Params!E$3),12.5-12.5*(B!C209-Params!E$3)/(Params!$B$1-Params!E$3)),"")</f>
        <v/>
      </c>
      <c r="D209" s="2" t="str">
        <f>IF(ISNUMBER(B!D209),IF(B!D209&lt;Params!F$3,12.5+12.5*(B!D209-Params!F$3)/(Params!F$4-Params!F$3),12.5-12.5*(B!D209-Params!F$3)/(Params!$B$1-Params!F$3)),"")</f>
        <v/>
      </c>
      <c r="E209" s="2" t="str">
        <f>IF(ISNUMBER(B!E209),IF(B!E209&lt;Params!G$3,12.5+12.5*(B!E209-Params!G$3)/(Params!G$4-Params!G$3),12.5-12.5*(B!E209-Params!G$3)/(Params!$B$1-Params!G$3)),"")</f>
        <v/>
      </c>
      <c r="F209" s="2" t="str">
        <f>IF(ISNUMBER(B!F209),IF(B!F209&lt;Params!H$3,12.5+12.5*(B!F209-Params!H$3)/(Params!H$4-Params!H$3),12.5-12.5*(B!F209-Params!H$3)/(Params!$B$1-Params!H$3)),"")</f>
        <v/>
      </c>
      <c r="G209" s="2" t="str">
        <f>IF(ISNUMBER(B!G209),IF(B!G209&lt;Params!I$3,12.5+12.5*(B!G209-Params!I$3)/(Params!I$4-Params!I$3),12.5-12.5*(B!G209-Params!I$3)/(Params!$B$1-Params!I$3)),"")</f>
        <v/>
      </c>
      <c r="H209" s="2" t="str">
        <f>IF(ISNUMBER(B!H209),IF(B!H209&lt;Params!J$3,12.5+12.5*(B!H209-Params!J$3)/(Params!J$4-Params!J$3),12.5-12.5*(B!H209-Params!J$3)/(Params!$B$1-Params!J$3)),"")</f>
        <v/>
      </c>
      <c r="I209" s="2" t="str">
        <f>IF(ISNUMBER(B!I209),IF(B!I209&lt;Params!K$3,12.5+12.5*(B!I209-Params!K$3)/(Params!K$4-Params!K$3),12.5-12.5*(B!I209-Params!K$3)/(Params!$B$1-Params!K$3)),"")</f>
        <v/>
      </c>
      <c r="J209" s="2" t="str">
        <f>IF(ISNUMBER(B!J209),IF(B!J209&lt;Params!L$3,12.5+12.5*(B!J209-Params!L$3)/(Params!L$4-Params!L$3),12.5-12.5*(B!J209-Params!L$3)/(Params!$B$1-Params!L$3)),"")</f>
        <v/>
      </c>
      <c r="K209" s="2" t="str">
        <f>IF(ISNUMBER(B!K209),IF(B!K209&lt;Params!M$3,12.5+12.5*(B!K209-Params!M$3)/(Params!M$4-Params!M$3),12.5-12.5*(B!K209-Params!M$3)/(Params!$B$1-Params!M$3)),"")</f>
        <v/>
      </c>
      <c r="L209" s="2" t="str">
        <f>IF(ISNUMBER(B!L209),IF(B!L209&lt;Params!N$3,12.5+12.5*(B!L209-Params!N$3)/(Params!N$4-Params!N$3),12.5-12.5*(B!L209-Params!N$3)/(Params!$B$1-Params!N$3)),"")</f>
        <v/>
      </c>
      <c r="M209" s="2" t="str">
        <f>IF(ISNUMBER(B!M209),IF(B!M209&lt;Params!O$3,12.5+12.5*(B!M209-Params!O$3)/(Params!O$4-Params!O$3),12.5-12.5*(B!M209-Params!O$3)/(Params!$B$1-Params!O$3)),"")</f>
        <v/>
      </c>
      <c r="N209" s="2" t="str">
        <f>IF(ISNUMBER(B!N209),IF(B!N209&lt;Params!P$3,12.5+12.5*(B!N209-Params!P$3)/(Params!P$4-Params!P$3),12.5-12.5*(B!N209-Params!P$3)/(Params!$B$1-Params!P$3)),"")</f>
        <v/>
      </c>
    </row>
    <row r="210" spans="1:14" x14ac:dyDescent="0.25">
      <c r="A210">
        <v>209</v>
      </c>
      <c r="B210" s="1" t="s">
        <v>245</v>
      </c>
      <c r="C210" s="2" t="str">
        <f>IF(ISNUMBER(B!C210),IF(B!C210&lt;Params!E$3,12.5+12.5*(B!C210-Params!E$3)/(Params!E$4-Params!E$3),12.5-12.5*(B!C210-Params!E$3)/(Params!$B$1-Params!E$3)),"")</f>
        <v/>
      </c>
      <c r="D210" s="2" t="str">
        <f>IF(ISNUMBER(B!D210),IF(B!D210&lt;Params!F$3,12.5+12.5*(B!D210-Params!F$3)/(Params!F$4-Params!F$3),12.5-12.5*(B!D210-Params!F$3)/(Params!$B$1-Params!F$3)),"")</f>
        <v/>
      </c>
      <c r="E210" s="2" t="str">
        <f>IF(ISNUMBER(B!E210),IF(B!E210&lt;Params!G$3,12.5+12.5*(B!E210-Params!G$3)/(Params!G$4-Params!G$3),12.5-12.5*(B!E210-Params!G$3)/(Params!$B$1-Params!G$3)),"")</f>
        <v/>
      </c>
      <c r="F210" s="2" t="str">
        <f>IF(ISNUMBER(B!F210),IF(B!F210&lt;Params!H$3,12.5+12.5*(B!F210-Params!H$3)/(Params!H$4-Params!H$3),12.5-12.5*(B!F210-Params!H$3)/(Params!$B$1-Params!H$3)),"")</f>
        <v/>
      </c>
      <c r="G210" s="2" t="str">
        <f>IF(ISNUMBER(B!G210),IF(B!G210&lt;Params!I$3,12.5+12.5*(B!G210-Params!I$3)/(Params!I$4-Params!I$3),12.5-12.5*(B!G210-Params!I$3)/(Params!$B$1-Params!I$3)),"")</f>
        <v/>
      </c>
      <c r="H210" s="2" t="str">
        <f>IF(ISNUMBER(B!H210),IF(B!H210&lt;Params!J$3,12.5+12.5*(B!H210-Params!J$3)/(Params!J$4-Params!J$3),12.5-12.5*(B!H210-Params!J$3)/(Params!$B$1-Params!J$3)),"")</f>
        <v/>
      </c>
      <c r="I210" s="2" t="str">
        <f>IF(ISNUMBER(B!I210),IF(B!I210&lt;Params!K$3,12.5+12.5*(B!I210-Params!K$3)/(Params!K$4-Params!K$3),12.5-12.5*(B!I210-Params!K$3)/(Params!$B$1-Params!K$3)),"")</f>
        <v/>
      </c>
      <c r="J210" s="2" t="str">
        <f>IF(ISNUMBER(B!J210),IF(B!J210&lt;Params!L$3,12.5+12.5*(B!J210-Params!L$3)/(Params!L$4-Params!L$3),12.5-12.5*(B!J210-Params!L$3)/(Params!$B$1-Params!L$3)),"")</f>
        <v/>
      </c>
      <c r="K210" s="2" t="str">
        <f>IF(ISNUMBER(B!K210),IF(B!K210&lt;Params!M$3,12.5+12.5*(B!K210-Params!M$3)/(Params!M$4-Params!M$3),12.5-12.5*(B!K210-Params!M$3)/(Params!$B$1-Params!M$3)),"")</f>
        <v/>
      </c>
      <c r="L210" s="2" t="str">
        <f>IF(ISNUMBER(B!L210),IF(B!L210&lt;Params!N$3,12.5+12.5*(B!L210-Params!N$3)/(Params!N$4-Params!N$3),12.5-12.5*(B!L210-Params!N$3)/(Params!$B$1-Params!N$3)),"")</f>
        <v/>
      </c>
      <c r="M210" s="2" t="str">
        <f>IF(ISNUMBER(B!M210),IF(B!M210&lt;Params!O$3,12.5+12.5*(B!M210-Params!O$3)/(Params!O$4-Params!O$3),12.5-12.5*(B!M210-Params!O$3)/(Params!$B$1-Params!O$3)),"")</f>
        <v/>
      </c>
      <c r="N210" s="2" t="str">
        <f>IF(ISNUMBER(B!N210),IF(B!N210&lt;Params!P$3,12.5+12.5*(B!N210-Params!P$3)/(Params!P$4-Params!P$3),12.5-12.5*(B!N210-Params!P$3)/(Params!$B$1-Params!P$3)),"")</f>
        <v/>
      </c>
    </row>
    <row r="211" spans="1:14" x14ac:dyDescent="0.25">
      <c r="A211">
        <v>210</v>
      </c>
      <c r="B211" s="1" t="s">
        <v>246</v>
      </c>
      <c r="C211" s="2">
        <f>IF(ISNUMBER(B!C211),IF(B!C211&lt;Params!E$3,12.5+12.5*(B!C211-Params!E$3)/(Params!E$4-Params!E$3),12.5-12.5*(B!C211-Params!E$3)/(Params!$B$1-Params!E$3)),"")</f>
        <v>12.038294405214558</v>
      </c>
      <c r="D211" s="2">
        <f>IF(ISNUMBER(B!D211),IF(B!D211&lt;Params!F$3,12.5+12.5*(B!D211-Params!F$3)/(Params!F$4-Params!F$3),12.5-12.5*(B!D211-Params!F$3)/(Params!$B$1-Params!F$3)),"")</f>
        <v>6.1305256869772995</v>
      </c>
      <c r="E211" s="2" t="str">
        <f>IF(ISNUMBER(B!E211),IF(B!E211&lt;Params!G$3,12.5+12.5*(B!E211-Params!G$3)/(Params!G$4-Params!G$3),12.5-12.5*(B!E211-Params!G$3)/(Params!$B$1-Params!G$3)),"")</f>
        <v/>
      </c>
      <c r="F211" s="2" t="str">
        <f>IF(ISNUMBER(B!F211),IF(B!F211&lt;Params!H$3,12.5+12.5*(B!F211-Params!H$3)/(Params!H$4-Params!H$3),12.5-12.5*(B!F211-Params!H$3)/(Params!$B$1-Params!H$3)),"")</f>
        <v/>
      </c>
      <c r="G211" s="2" t="str">
        <f>IF(ISNUMBER(B!G211),IF(B!G211&lt;Params!I$3,12.5+12.5*(B!G211-Params!I$3)/(Params!I$4-Params!I$3),12.5-12.5*(B!G211-Params!I$3)/(Params!$B$1-Params!I$3)),"")</f>
        <v/>
      </c>
      <c r="H211" s="2" t="str">
        <f>IF(ISNUMBER(B!H211),IF(B!H211&lt;Params!J$3,12.5+12.5*(B!H211-Params!J$3)/(Params!J$4-Params!J$3),12.5-12.5*(B!H211-Params!J$3)/(Params!$B$1-Params!J$3)),"")</f>
        <v/>
      </c>
      <c r="I211" s="2" t="str">
        <f>IF(ISNUMBER(B!I211),IF(B!I211&lt;Params!K$3,12.5+12.5*(B!I211-Params!K$3)/(Params!K$4-Params!K$3),12.5-12.5*(B!I211-Params!K$3)/(Params!$B$1-Params!K$3)),"")</f>
        <v/>
      </c>
      <c r="J211" s="2">
        <f>IF(ISNUMBER(B!J211),IF(B!J211&lt;Params!L$3,12.5+12.5*(B!J211-Params!L$3)/(Params!L$4-Params!L$3),12.5-12.5*(B!J211-Params!L$3)/(Params!$B$1-Params!L$3)),"")</f>
        <v>8.0258570598489243</v>
      </c>
      <c r="K211" s="2" t="str">
        <f>IF(ISNUMBER(B!K211),IF(B!K211&lt;Params!M$3,12.5+12.5*(B!K211-Params!M$3)/(Params!M$4-Params!M$3),12.5-12.5*(B!K211-Params!M$3)/(Params!$B$1-Params!M$3)),"")</f>
        <v/>
      </c>
      <c r="L211" s="2" t="str">
        <f>IF(ISNUMBER(B!L211),IF(B!L211&lt;Params!N$3,12.5+12.5*(B!L211-Params!N$3)/(Params!N$4-Params!N$3),12.5-12.5*(B!L211-Params!N$3)/(Params!$B$1-Params!N$3)),"")</f>
        <v/>
      </c>
      <c r="M211" s="2" t="str">
        <f>IF(ISNUMBER(B!M211),IF(B!M211&lt;Params!O$3,12.5+12.5*(B!M211-Params!O$3)/(Params!O$4-Params!O$3),12.5-12.5*(B!M211-Params!O$3)/(Params!$B$1-Params!O$3)),"")</f>
        <v/>
      </c>
      <c r="N211" s="2" t="str">
        <f>IF(ISNUMBER(B!N211),IF(B!N211&lt;Params!P$3,12.5+12.5*(B!N211-Params!P$3)/(Params!P$4-Params!P$3),12.5-12.5*(B!N211-Params!P$3)/(Params!$B$1-Params!P$3)),"")</f>
        <v/>
      </c>
    </row>
    <row r="212" spans="1:14" x14ac:dyDescent="0.25">
      <c r="A212">
        <v>211</v>
      </c>
      <c r="B212" s="1" t="s">
        <v>247</v>
      </c>
      <c r="C212" s="2" t="str">
        <f>IF(ISNUMBER(B!C212),IF(B!C212&lt;Params!E$3,12.5+12.5*(B!C212-Params!E$3)/(Params!E$4-Params!E$3),12.5-12.5*(B!C212-Params!E$3)/(Params!$B$1-Params!E$3)),"")</f>
        <v/>
      </c>
      <c r="D212" s="2">
        <f>IF(ISNUMBER(B!D212),IF(B!D212&lt;Params!F$3,12.5+12.5*(B!D212-Params!F$3)/(Params!F$4-Params!F$3),12.5-12.5*(B!D212-Params!F$3)/(Params!$B$1-Params!F$3)),"")</f>
        <v>11.126045400238949</v>
      </c>
      <c r="E212" s="2">
        <f>IF(ISNUMBER(B!E212),IF(B!E212&lt;Params!G$3,12.5+12.5*(B!E212-Params!G$3)/(Params!G$4-Params!G$3),12.5-12.5*(B!E212-Params!G$3)/(Params!$B$1-Params!G$3)),"")</f>
        <v>3.5586552217453509</v>
      </c>
      <c r="F212" s="2" t="str">
        <f>IF(ISNUMBER(B!F212),IF(B!F212&lt;Params!H$3,12.5+12.5*(B!F212-Params!H$3)/(Params!H$4-Params!H$3),12.5-12.5*(B!F212-Params!H$3)/(Params!$B$1-Params!H$3)),"")</f>
        <v/>
      </c>
      <c r="G212" s="2" t="str">
        <f>IF(ISNUMBER(B!G212),IF(B!G212&lt;Params!I$3,12.5+12.5*(B!G212-Params!I$3)/(Params!I$4-Params!I$3),12.5-12.5*(B!G212-Params!I$3)/(Params!$B$1-Params!I$3)),"")</f>
        <v/>
      </c>
      <c r="H212" s="2" t="str">
        <f>IF(ISNUMBER(B!H212),IF(B!H212&lt;Params!J$3,12.5+12.5*(B!H212-Params!J$3)/(Params!J$4-Params!J$3),12.5-12.5*(B!H212-Params!J$3)/(Params!$B$1-Params!J$3)),"")</f>
        <v/>
      </c>
      <c r="I212" s="2" t="str">
        <f>IF(ISNUMBER(B!I212),IF(B!I212&lt;Params!K$3,12.5+12.5*(B!I212-Params!K$3)/(Params!K$4-Params!K$3),12.5-12.5*(B!I212-Params!K$3)/(Params!$B$1-Params!K$3)),"")</f>
        <v/>
      </c>
      <c r="J212" s="2" t="str">
        <f>IF(ISNUMBER(B!J212),IF(B!J212&lt;Params!L$3,12.5+12.5*(B!J212-Params!L$3)/(Params!L$4-Params!L$3),12.5-12.5*(B!J212-Params!L$3)/(Params!$B$1-Params!L$3)),"")</f>
        <v/>
      </c>
      <c r="K212" s="2" t="str">
        <f>IF(ISNUMBER(B!K212),IF(B!K212&lt;Params!M$3,12.5+12.5*(B!K212-Params!M$3)/(Params!M$4-Params!M$3),12.5-12.5*(B!K212-Params!M$3)/(Params!$B$1-Params!M$3)),"")</f>
        <v/>
      </c>
      <c r="L212" s="2" t="str">
        <f>IF(ISNUMBER(B!L212),IF(B!L212&lt;Params!N$3,12.5+12.5*(B!L212-Params!N$3)/(Params!N$4-Params!N$3),12.5-12.5*(B!L212-Params!N$3)/(Params!$B$1-Params!N$3)),"")</f>
        <v/>
      </c>
      <c r="M212" s="2" t="str">
        <f>IF(ISNUMBER(B!M212),IF(B!M212&lt;Params!O$3,12.5+12.5*(B!M212-Params!O$3)/(Params!O$4-Params!O$3),12.5-12.5*(B!M212-Params!O$3)/(Params!$B$1-Params!O$3)),"")</f>
        <v/>
      </c>
      <c r="N212" s="2">
        <f>IF(ISNUMBER(B!N212),IF(B!N212&lt;Params!P$3,12.5+12.5*(B!N212-Params!P$3)/(Params!P$4-Params!P$3),12.5-12.5*(B!N212-Params!P$3)/(Params!$B$1-Params!P$3)),"")</f>
        <v>0.44809559372666108</v>
      </c>
    </row>
    <row r="213" spans="1:14" x14ac:dyDescent="0.25">
      <c r="A213">
        <v>212</v>
      </c>
      <c r="B213" s="1" t="s">
        <v>248</v>
      </c>
      <c r="C213" s="2">
        <f>IF(ISNUMBER(B!C213),IF(B!C213&lt;Params!E$3,12.5+12.5*(B!C213-Params!E$3)/(Params!E$4-Params!E$3),12.5-12.5*(B!C213-Params!E$3)/(Params!$B$1-Params!E$3)),"")</f>
        <v>9.8451928299837039</v>
      </c>
      <c r="D213" s="2">
        <f>IF(ISNUMBER(B!D213),IF(B!D213&lt;Params!F$3,12.5+12.5*(B!D213-Params!F$3)/(Params!F$4-Params!F$3),12.5-12.5*(B!D213-Params!F$3)/(Params!$B$1-Params!F$3)),"")</f>
        <v>3.3676821983273602</v>
      </c>
      <c r="E213" s="2" t="str">
        <f>IF(ISNUMBER(B!E213),IF(B!E213&lt;Params!G$3,12.5+12.5*(B!E213-Params!G$3)/(Params!G$4-Params!G$3),12.5-12.5*(B!E213-Params!G$3)/(Params!$B$1-Params!G$3)),"")</f>
        <v/>
      </c>
      <c r="F213" s="2" t="str">
        <f>IF(ISNUMBER(B!F213),IF(B!F213&lt;Params!H$3,12.5+12.5*(B!F213-Params!H$3)/(Params!H$4-Params!H$3),12.5-12.5*(B!F213-Params!H$3)/(Params!$B$1-Params!H$3)),"")</f>
        <v/>
      </c>
      <c r="G213" s="2" t="str">
        <f>IF(ISNUMBER(B!G213),IF(B!G213&lt;Params!I$3,12.5+12.5*(B!G213-Params!I$3)/(Params!I$4-Params!I$3),12.5-12.5*(B!G213-Params!I$3)/(Params!$B$1-Params!I$3)),"")</f>
        <v/>
      </c>
      <c r="H213" s="2" t="str">
        <f>IF(ISNUMBER(B!H213),IF(B!H213&lt;Params!J$3,12.5+12.5*(B!H213-Params!J$3)/(Params!J$4-Params!J$3),12.5-12.5*(B!H213-Params!J$3)/(Params!$B$1-Params!J$3)),"")</f>
        <v/>
      </c>
      <c r="I213" s="2" t="str">
        <f>IF(ISNUMBER(B!I213),IF(B!I213&lt;Params!K$3,12.5+12.5*(B!I213-Params!K$3)/(Params!K$4-Params!K$3),12.5-12.5*(B!I213-Params!K$3)/(Params!$B$1-Params!K$3)),"")</f>
        <v/>
      </c>
      <c r="J213" s="2" t="str">
        <f>IF(ISNUMBER(B!J213),IF(B!J213&lt;Params!L$3,12.5+12.5*(B!J213-Params!L$3)/(Params!L$4-Params!L$3),12.5-12.5*(B!J213-Params!L$3)/(Params!$B$1-Params!L$3)),"")</f>
        <v/>
      </c>
      <c r="K213" s="2" t="str">
        <f>IF(ISNUMBER(B!K213),IF(B!K213&lt;Params!M$3,12.5+12.5*(B!K213-Params!M$3)/(Params!M$4-Params!M$3),12.5-12.5*(B!K213-Params!M$3)/(Params!$B$1-Params!M$3)),"")</f>
        <v/>
      </c>
      <c r="L213" s="2" t="str">
        <f>IF(ISNUMBER(B!L213),IF(B!L213&lt;Params!N$3,12.5+12.5*(B!L213-Params!N$3)/(Params!N$4-Params!N$3),12.5-12.5*(B!L213-Params!N$3)/(Params!$B$1-Params!N$3)),"")</f>
        <v/>
      </c>
      <c r="M213" s="2" t="str">
        <f>IF(ISNUMBER(B!M213),IF(B!M213&lt;Params!O$3,12.5+12.5*(B!M213-Params!O$3)/(Params!O$4-Params!O$3),12.5-12.5*(B!M213-Params!O$3)/(Params!$B$1-Params!O$3)),"")</f>
        <v/>
      </c>
      <c r="N213" s="2" t="str">
        <f>IF(ISNUMBER(B!N213),IF(B!N213&lt;Params!P$3,12.5+12.5*(B!N213-Params!P$3)/(Params!P$4-Params!P$3),12.5-12.5*(B!N213-Params!P$3)/(Params!$B$1-Params!P$3)),"")</f>
        <v/>
      </c>
    </row>
    <row r="214" spans="1:14" x14ac:dyDescent="0.25">
      <c r="A214">
        <v>213</v>
      </c>
      <c r="B214" s="1" t="s">
        <v>249</v>
      </c>
      <c r="C214" s="2">
        <f>IF(ISNUMBER(B!C214),IF(B!C214&lt;Params!E$3,12.5+12.5*(B!C214-Params!E$3)/(Params!E$4-Params!E$3),12.5-12.5*(B!C214-Params!E$3)/(Params!$B$1-Params!E$3)),"")</f>
        <v>17.807377049180328</v>
      </c>
      <c r="D214" s="2" t="str">
        <f>IF(ISNUMBER(B!D214),IF(B!D214&lt;Params!F$3,12.5+12.5*(B!D214-Params!F$3)/(Params!F$4-Params!F$3),12.5-12.5*(B!D214-Params!F$3)/(Params!$B$1-Params!F$3)),"")</f>
        <v/>
      </c>
      <c r="E214" s="2" t="str">
        <f>IF(ISNUMBER(B!E214),IF(B!E214&lt;Params!G$3,12.5+12.5*(B!E214-Params!G$3)/(Params!G$4-Params!G$3),12.5-12.5*(B!E214-Params!G$3)/(Params!$B$1-Params!G$3)),"")</f>
        <v/>
      </c>
      <c r="F214" s="2" t="str">
        <f>IF(ISNUMBER(B!F214),IF(B!F214&lt;Params!H$3,12.5+12.5*(B!F214-Params!H$3)/(Params!H$4-Params!H$3),12.5-12.5*(B!F214-Params!H$3)/(Params!$B$1-Params!H$3)),"")</f>
        <v/>
      </c>
      <c r="G214" s="2" t="str">
        <f>IF(ISNUMBER(B!G214),IF(B!G214&lt;Params!I$3,12.5+12.5*(B!G214-Params!I$3)/(Params!I$4-Params!I$3),12.5-12.5*(B!G214-Params!I$3)/(Params!$B$1-Params!I$3)),"")</f>
        <v/>
      </c>
      <c r="H214" s="2" t="str">
        <f>IF(ISNUMBER(B!H214),IF(B!H214&lt;Params!J$3,12.5+12.5*(B!H214-Params!J$3)/(Params!J$4-Params!J$3),12.5-12.5*(B!H214-Params!J$3)/(Params!$B$1-Params!J$3)),"")</f>
        <v/>
      </c>
      <c r="I214" s="2" t="str">
        <f>IF(ISNUMBER(B!I214),IF(B!I214&lt;Params!K$3,12.5+12.5*(B!I214-Params!K$3)/(Params!K$4-Params!K$3),12.5-12.5*(B!I214-Params!K$3)/(Params!$B$1-Params!K$3)),"")</f>
        <v/>
      </c>
      <c r="J214" s="2" t="str">
        <f>IF(ISNUMBER(B!J214),IF(B!J214&lt;Params!L$3,12.5+12.5*(B!J214-Params!L$3)/(Params!L$4-Params!L$3),12.5-12.5*(B!J214-Params!L$3)/(Params!$B$1-Params!L$3)),"")</f>
        <v/>
      </c>
      <c r="K214" s="2" t="str">
        <f>IF(ISNUMBER(B!K214),IF(B!K214&lt;Params!M$3,12.5+12.5*(B!K214-Params!M$3)/(Params!M$4-Params!M$3),12.5-12.5*(B!K214-Params!M$3)/(Params!$B$1-Params!M$3)),"")</f>
        <v/>
      </c>
      <c r="L214" s="2" t="str">
        <f>IF(ISNUMBER(B!L214),IF(B!L214&lt;Params!N$3,12.5+12.5*(B!L214-Params!N$3)/(Params!N$4-Params!N$3),12.5-12.5*(B!L214-Params!N$3)/(Params!$B$1-Params!N$3)),"")</f>
        <v/>
      </c>
      <c r="M214" s="2" t="str">
        <f>IF(ISNUMBER(B!M214),IF(B!M214&lt;Params!O$3,12.5+12.5*(B!M214-Params!O$3)/(Params!O$4-Params!O$3),12.5-12.5*(B!M214-Params!O$3)/(Params!$B$1-Params!O$3)),"")</f>
        <v/>
      </c>
      <c r="N214" s="2">
        <f>IF(ISNUMBER(B!N214),IF(B!N214&lt;Params!P$3,12.5+12.5*(B!N214-Params!P$3)/(Params!P$4-Params!P$3),12.5-12.5*(B!N214-Params!P$3)/(Params!$B$1-Params!P$3)),"")</f>
        <v>12.89308176100629</v>
      </c>
    </row>
    <row r="215" spans="1:14" x14ac:dyDescent="0.25">
      <c r="A215">
        <v>214</v>
      </c>
      <c r="B215" s="1" t="s">
        <v>250</v>
      </c>
      <c r="C215" s="2">
        <f>IF(ISNUMBER(B!C215),IF(B!C215&lt;Params!E$3,12.5+12.5*(B!C215-Params!E$3)/(Params!E$4-Params!E$3),12.5-12.5*(B!C215-Params!E$3)/(Params!$B$1-Params!E$3)),"")</f>
        <v>18.012295081967213</v>
      </c>
      <c r="D215" s="2" t="str">
        <f>IF(ISNUMBER(B!D215),IF(B!D215&lt;Params!F$3,12.5+12.5*(B!D215-Params!F$3)/(Params!F$4-Params!F$3),12.5-12.5*(B!D215-Params!F$3)/(Params!$B$1-Params!F$3)),"")</f>
        <v/>
      </c>
      <c r="E215" s="2" t="str">
        <f>IF(ISNUMBER(B!E215),IF(B!E215&lt;Params!G$3,12.5+12.5*(B!E215-Params!G$3)/(Params!G$4-Params!G$3),12.5-12.5*(B!E215-Params!G$3)/(Params!$B$1-Params!G$3)),"")</f>
        <v/>
      </c>
      <c r="F215" s="2" t="str">
        <f>IF(ISNUMBER(B!F215),IF(B!F215&lt;Params!H$3,12.5+12.5*(B!F215-Params!H$3)/(Params!H$4-Params!H$3),12.5-12.5*(B!F215-Params!H$3)/(Params!$B$1-Params!H$3)),"")</f>
        <v/>
      </c>
      <c r="G215" s="2" t="str">
        <f>IF(ISNUMBER(B!G215),IF(B!G215&lt;Params!I$3,12.5+12.5*(B!G215-Params!I$3)/(Params!I$4-Params!I$3),12.5-12.5*(B!G215-Params!I$3)/(Params!$B$1-Params!I$3)),"")</f>
        <v/>
      </c>
      <c r="H215" s="2" t="str">
        <f>IF(ISNUMBER(B!H215),IF(B!H215&lt;Params!J$3,12.5+12.5*(B!H215-Params!J$3)/(Params!J$4-Params!J$3),12.5-12.5*(B!H215-Params!J$3)/(Params!$B$1-Params!J$3)),"")</f>
        <v/>
      </c>
      <c r="I215" s="2" t="str">
        <f>IF(ISNUMBER(B!I215),IF(B!I215&lt;Params!K$3,12.5+12.5*(B!I215-Params!K$3)/(Params!K$4-Params!K$3),12.5-12.5*(B!I215-Params!K$3)/(Params!$B$1-Params!K$3)),"")</f>
        <v/>
      </c>
      <c r="J215" s="2">
        <f>IF(ISNUMBER(B!J215),IF(B!J215&lt;Params!L$3,12.5+12.5*(B!J215-Params!L$3)/(Params!L$4-Params!L$3),12.5-12.5*(B!J215-Params!L$3)/(Params!$B$1-Params!L$3)),"")</f>
        <v>10.938407902382336</v>
      </c>
      <c r="K215" s="2" t="str">
        <f>IF(ISNUMBER(B!K215),IF(B!K215&lt;Params!M$3,12.5+12.5*(B!K215-Params!M$3)/(Params!M$4-Params!M$3),12.5-12.5*(B!K215-Params!M$3)/(Params!$B$1-Params!M$3)),"")</f>
        <v/>
      </c>
      <c r="L215" s="2" t="str">
        <f>IF(ISNUMBER(B!L215),IF(B!L215&lt;Params!N$3,12.5+12.5*(B!L215-Params!N$3)/(Params!N$4-Params!N$3),12.5-12.5*(B!L215-Params!N$3)/(Params!$B$1-Params!N$3)),"")</f>
        <v/>
      </c>
      <c r="M215" s="2" t="str">
        <f>IF(ISNUMBER(B!M215),IF(B!M215&lt;Params!O$3,12.5+12.5*(B!M215-Params!O$3)/(Params!O$4-Params!O$3),12.5-12.5*(B!M215-Params!O$3)/(Params!$B$1-Params!O$3)),"")</f>
        <v/>
      </c>
      <c r="N215" s="2" t="str">
        <f>IF(ISNUMBER(B!N215),IF(B!N215&lt;Params!P$3,12.5+12.5*(B!N215-Params!P$3)/(Params!P$4-Params!P$3),12.5-12.5*(B!N215-Params!P$3)/(Params!$B$1-Params!P$3)),"")</f>
        <v/>
      </c>
    </row>
    <row r="216" spans="1:14" x14ac:dyDescent="0.25">
      <c r="A216">
        <v>215</v>
      </c>
      <c r="B216" s="1" t="s">
        <v>251</v>
      </c>
      <c r="C216" s="2">
        <f>IF(ISNUMBER(B!C216),IF(B!C216&lt;Params!E$3,12.5+12.5*(B!C216-Params!E$3)/(Params!E$4-Params!E$3),12.5-12.5*(B!C216-Params!E$3)/(Params!$B$1-Params!E$3)),"")</f>
        <v>15.389344262295083</v>
      </c>
      <c r="D216" s="2">
        <f>IF(ISNUMBER(B!D216),IF(B!D216&lt;Params!F$3,12.5+12.5*(B!D216-Params!F$3)/(Params!F$4-Params!F$3),12.5-12.5*(B!D216-Params!F$3)/(Params!$B$1-Params!F$3)),"")</f>
        <v>12.126642771804063</v>
      </c>
      <c r="E216" s="2" t="str">
        <f>IF(ISNUMBER(B!E216),IF(B!E216&lt;Params!G$3,12.5+12.5*(B!E216-Params!G$3)/(Params!G$4-Params!G$3),12.5-12.5*(B!E216-Params!G$3)/(Params!$B$1-Params!G$3)),"")</f>
        <v/>
      </c>
      <c r="F216" s="2" t="str">
        <f>IF(ISNUMBER(B!F216),IF(B!F216&lt;Params!H$3,12.5+12.5*(B!F216-Params!H$3)/(Params!H$4-Params!H$3),12.5-12.5*(B!F216-Params!H$3)/(Params!$B$1-Params!H$3)),"")</f>
        <v/>
      </c>
      <c r="G216" s="2" t="str">
        <f>IF(ISNUMBER(B!G216),IF(B!G216&lt;Params!I$3,12.5+12.5*(B!G216-Params!I$3)/(Params!I$4-Params!I$3),12.5-12.5*(B!G216-Params!I$3)/(Params!$B$1-Params!I$3)),"")</f>
        <v/>
      </c>
      <c r="H216" s="2" t="str">
        <f>IF(ISNUMBER(B!H216),IF(B!H216&lt;Params!J$3,12.5+12.5*(B!H216-Params!J$3)/(Params!J$4-Params!J$3),12.5-12.5*(B!H216-Params!J$3)/(Params!$B$1-Params!J$3)),"")</f>
        <v/>
      </c>
      <c r="I216" s="2" t="str">
        <f>IF(ISNUMBER(B!I216),IF(B!I216&lt;Params!K$3,12.5+12.5*(B!I216-Params!K$3)/(Params!K$4-Params!K$3),12.5-12.5*(B!I216-Params!K$3)/(Params!$B$1-Params!K$3)),"")</f>
        <v/>
      </c>
      <c r="J216" s="2" t="str">
        <f>IF(ISNUMBER(B!J216),IF(B!J216&lt;Params!L$3,12.5+12.5*(B!J216-Params!L$3)/(Params!L$4-Params!L$3),12.5-12.5*(B!J216-Params!L$3)/(Params!$B$1-Params!L$3)),"")</f>
        <v/>
      </c>
      <c r="K216" s="2" t="str">
        <f>IF(ISNUMBER(B!K216),IF(B!K216&lt;Params!M$3,12.5+12.5*(B!K216-Params!M$3)/(Params!M$4-Params!M$3),12.5-12.5*(B!K216-Params!M$3)/(Params!$B$1-Params!M$3)),"")</f>
        <v/>
      </c>
      <c r="L216" s="2" t="str">
        <f>IF(ISNUMBER(B!L216),IF(B!L216&lt;Params!N$3,12.5+12.5*(B!L216-Params!N$3)/(Params!N$4-Params!N$3),12.5-12.5*(B!L216-Params!N$3)/(Params!$B$1-Params!N$3)),"")</f>
        <v/>
      </c>
      <c r="M216" s="2" t="str">
        <f>IF(ISNUMBER(B!M216),IF(B!M216&lt;Params!O$3,12.5+12.5*(B!M216-Params!O$3)/(Params!O$4-Params!O$3),12.5-12.5*(B!M216-Params!O$3)/(Params!$B$1-Params!O$3)),"")</f>
        <v/>
      </c>
      <c r="N216" s="2" t="str">
        <f>IF(ISNUMBER(B!N216),IF(B!N216&lt;Params!P$3,12.5+12.5*(B!N216-Params!P$3)/(Params!P$4-Params!P$3),12.5-12.5*(B!N216-Params!P$3)/(Params!$B$1-Params!P$3)),"")</f>
        <v/>
      </c>
    </row>
    <row r="217" spans="1:14" x14ac:dyDescent="0.25">
      <c r="A217">
        <v>216</v>
      </c>
      <c r="B217" s="1" t="s">
        <v>252</v>
      </c>
      <c r="C217" s="2">
        <f>IF(ISNUMBER(B!C217),IF(B!C217&lt;Params!E$3,12.5+12.5*(B!C217-Params!E$3)/(Params!E$4-Params!E$3),12.5-12.5*(B!C217-Params!E$3)/(Params!$B$1-Params!E$3)),"")</f>
        <v>1.2017925040738735</v>
      </c>
      <c r="D217" s="2" t="str">
        <f>IF(ISNUMBER(B!D217),IF(B!D217&lt;Params!F$3,12.5+12.5*(B!D217-Params!F$3)/(Params!F$4-Params!F$3),12.5-12.5*(B!D217-Params!F$3)/(Params!$B$1-Params!F$3)),"")</f>
        <v/>
      </c>
      <c r="E217" s="2" t="str">
        <f>IF(ISNUMBER(B!E217),IF(B!E217&lt;Params!G$3,12.5+12.5*(B!E217-Params!G$3)/(Params!G$4-Params!G$3),12.5-12.5*(B!E217-Params!G$3)/(Params!$B$1-Params!G$3)),"")</f>
        <v/>
      </c>
      <c r="F217" s="2" t="str">
        <f>IF(ISNUMBER(B!F217),IF(B!F217&lt;Params!H$3,12.5+12.5*(B!F217-Params!H$3)/(Params!H$4-Params!H$3),12.5-12.5*(B!F217-Params!H$3)/(Params!$B$1-Params!H$3)),"")</f>
        <v/>
      </c>
      <c r="G217" s="2" t="str">
        <f>IF(ISNUMBER(B!G217),IF(B!G217&lt;Params!I$3,12.5+12.5*(B!G217-Params!I$3)/(Params!I$4-Params!I$3),12.5-12.5*(B!G217-Params!I$3)/(Params!$B$1-Params!I$3)),"")</f>
        <v/>
      </c>
      <c r="H217" s="2" t="str">
        <f>IF(ISNUMBER(B!H217),IF(B!H217&lt;Params!J$3,12.5+12.5*(B!H217-Params!J$3)/(Params!J$4-Params!J$3),12.5-12.5*(B!H217-Params!J$3)/(Params!$B$1-Params!J$3)),"")</f>
        <v/>
      </c>
      <c r="I217" s="2" t="str">
        <f>IF(ISNUMBER(B!I217),IF(B!I217&lt;Params!K$3,12.5+12.5*(B!I217-Params!K$3)/(Params!K$4-Params!K$3),12.5-12.5*(B!I217-Params!K$3)/(Params!$B$1-Params!K$3)),"")</f>
        <v/>
      </c>
      <c r="J217" s="2" t="str">
        <f>IF(ISNUMBER(B!J217),IF(B!J217&lt;Params!L$3,12.5+12.5*(B!J217-Params!L$3)/(Params!L$4-Params!L$3),12.5-12.5*(B!J217-Params!L$3)/(Params!$B$1-Params!L$3)),"")</f>
        <v/>
      </c>
      <c r="K217" s="2" t="str">
        <f>IF(ISNUMBER(B!K217),IF(B!K217&lt;Params!M$3,12.5+12.5*(B!K217-Params!M$3)/(Params!M$4-Params!M$3),12.5-12.5*(B!K217-Params!M$3)/(Params!$B$1-Params!M$3)),"")</f>
        <v/>
      </c>
      <c r="L217" s="2" t="str">
        <f>IF(ISNUMBER(B!L217),IF(B!L217&lt;Params!N$3,12.5+12.5*(B!L217-Params!N$3)/(Params!N$4-Params!N$3),12.5-12.5*(B!L217-Params!N$3)/(Params!$B$1-Params!N$3)),"")</f>
        <v/>
      </c>
      <c r="M217" s="2" t="str">
        <f>IF(ISNUMBER(B!M217),IF(B!M217&lt;Params!O$3,12.5+12.5*(B!M217-Params!O$3)/(Params!O$4-Params!O$3),12.5-12.5*(B!M217-Params!O$3)/(Params!$B$1-Params!O$3)),"")</f>
        <v/>
      </c>
      <c r="N217" s="2" t="str">
        <f>IF(ISNUMBER(B!N217),IF(B!N217&lt;Params!P$3,12.5+12.5*(B!N217-Params!P$3)/(Params!P$4-Params!P$3),12.5-12.5*(B!N217-Params!P$3)/(Params!$B$1-Params!P$3)),"")</f>
        <v/>
      </c>
    </row>
    <row r="218" spans="1:14" x14ac:dyDescent="0.25">
      <c r="A218">
        <v>217</v>
      </c>
      <c r="B218" s="1" t="s">
        <v>253</v>
      </c>
      <c r="C218" s="2" t="str">
        <f>IF(ISNUMBER(B!C218),IF(B!C218&lt;Params!E$3,12.5+12.5*(B!C218-Params!E$3)/(Params!E$4-Params!E$3),12.5-12.5*(B!C218-Params!E$3)/(Params!$B$1-Params!E$3)),"")</f>
        <v/>
      </c>
      <c r="D218" s="2" t="str">
        <f>IF(ISNUMBER(B!D218),IF(B!D218&lt;Params!F$3,12.5+12.5*(B!D218-Params!F$3)/(Params!F$4-Params!F$3),12.5-12.5*(B!D218-Params!F$3)/(Params!$B$1-Params!F$3)),"")</f>
        <v/>
      </c>
      <c r="E218" s="2" t="str">
        <f>IF(ISNUMBER(B!E218),IF(B!E218&lt;Params!G$3,12.5+12.5*(B!E218-Params!G$3)/(Params!G$4-Params!G$3),12.5-12.5*(B!E218-Params!G$3)/(Params!$B$1-Params!G$3)),"")</f>
        <v/>
      </c>
      <c r="F218" s="2" t="str">
        <f>IF(ISNUMBER(B!F218),IF(B!F218&lt;Params!H$3,12.5+12.5*(B!F218-Params!H$3)/(Params!H$4-Params!H$3),12.5-12.5*(B!F218-Params!H$3)/(Params!$B$1-Params!H$3)),"")</f>
        <v/>
      </c>
      <c r="G218" s="2" t="str">
        <f>IF(ISNUMBER(B!G218),IF(B!G218&lt;Params!I$3,12.5+12.5*(B!G218-Params!I$3)/(Params!I$4-Params!I$3),12.5-12.5*(B!G218-Params!I$3)/(Params!$B$1-Params!I$3)),"")</f>
        <v/>
      </c>
      <c r="H218" s="2" t="str">
        <f>IF(ISNUMBER(B!H218),IF(B!H218&lt;Params!J$3,12.5+12.5*(B!H218-Params!J$3)/(Params!J$4-Params!J$3),12.5-12.5*(B!H218-Params!J$3)/(Params!$B$1-Params!J$3)),"")</f>
        <v/>
      </c>
      <c r="I218" s="2" t="str">
        <f>IF(ISNUMBER(B!I218),IF(B!I218&lt;Params!K$3,12.5+12.5*(B!I218-Params!K$3)/(Params!K$4-Params!K$3),12.5-12.5*(B!I218-Params!K$3)/(Params!$B$1-Params!K$3)),"")</f>
        <v/>
      </c>
      <c r="J218" s="2">
        <f>IF(ISNUMBER(B!J218),IF(B!J218&lt;Params!L$3,12.5+12.5*(B!J218-Params!L$3)/(Params!L$4-Params!L$3),12.5-12.5*(B!J218-Params!L$3)/(Params!$B$1-Params!L$3)),"")</f>
        <v>0.32684485764090709</v>
      </c>
      <c r="K218" s="2" t="str">
        <f>IF(ISNUMBER(B!K218),IF(B!K218&lt;Params!M$3,12.5+12.5*(B!K218-Params!M$3)/(Params!M$4-Params!M$3),12.5-12.5*(B!K218-Params!M$3)/(Params!$B$1-Params!M$3)),"")</f>
        <v/>
      </c>
      <c r="L218" s="2" t="str">
        <f>IF(ISNUMBER(B!L218),IF(B!L218&lt;Params!N$3,12.5+12.5*(B!L218-Params!N$3)/(Params!N$4-Params!N$3),12.5-12.5*(B!L218-Params!N$3)/(Params!$B$1-Params!N$3)),"")</f>
        <v/>
      </c>
      <c r="M218" s="2" t="str">
        <f>IF(ISNUMBER(B!M218),IF(B!M218&lt;Params!O$3,12.5+12.5*(B!M218-Params!O$3)/(Params!O$4-Params!O$3),12.5-12.5*(B!M218-Params!O$3)/(Params!$B$1-Params!O$3)),"")</f>
        <v/>
      </c>
      <c r="N218" s="2" t="str">
        <f>IF(ISNUMBER(B!N218),IF(B!N218&lt;Params!P$3,12.5+12.5*(B!N218-Params!P$3)/(Params!P$4-Params!P$3),12.5-12.5*(B!N218-Params!P$3)/(Params!$B$1-Params!P$3)),"")</f>
        <v/>
      </c>
    </row>
    <row r="219" spans="1:14" x14ac:dyDescent="0.25">
      <c r="A219">
        <v>218</v>
      </c>
      <c r="B219" s="1" t="s">
        <v>254</v>
      </c>
      <c r="C219" s="2" t="str">
        <f>IF(ISNUMBER(B!C219),IF(B!C219&lt;Params!E$3,12.5+12.5*(B!C219-Params!E$3)/(Params!E$4-Params!E$3),12.5-12.5*(B!C219-Params!E$3)/(Params!$B$1-Params!E$3)),"")</f>
        <v/>
      </c>
      <c r="D219" s="2" t="str">
        <f>IF(ISNUMBER(B!D219),IF(B!D219&lt;Params!F$3,12.5+12.5*(B!D219-Params!F$3)/(Params!F$4-Params!F$3),12.5-12.5*(B!D219-Params!F$3)/(Params!$B$1-Params!F$3)),"")</f>
        <v/>
      </c>
      <c r="E219" s="2" t="str">
        <f>IF(ISNUMBER(B!E219),IF(B!E219&lt;Params!G$3,12.5+12.5*(B!E219-Params!G$3)/(Params!G$4-Params!G$3),12.5-12.5*(B!E219-Params!G$3)/(Params!$B$1-Params!G$3)),"")</f>
        <v/>
      </c>
      <c r="F219" s="2" t="str">
        <f>IF(ISNUMBER(B!F219),IF(B!F219&lt;Params!H$3,12.5+12.5*(B!F219-Params!H$3)/(Params!H$4-Params!H$3),12.5-12.5*(B!F219-Params!H$3)/(Params!$B$1-Params!H$3)),"")</f>
        <v/>
      </c>
      <c r="G219" s="2" t="str">
        <f>IF(ISNUMBER(B!G219),IF(B!G219&lt;Params!I$3,12.5+12.5*(B!G219-Params!I$3)/(Params!I$4-Params!I$3),12.5-12.5*(B!G219-Params!I$3)/(Params!$B$1-Params!I$3)),"")</f>
        <v/>
      </c>
      <c r="H219" s="2" t="str">
        <f>IF(ISNUMBER(B!H219),IF(B!H219&lt;Params!J$3,12.5+12.5*(B!H219-Params!J$3)/(Params!J$4-Params!J$3),12.5-12.5*(B!H219-Params!J$3)/(Params!$B$1-Params!J$3)),"")</f>
        <v/>
      </c>
      <c r="I219" s="2" t="str">
        <f>IF(ISNUMBER(B!I219),IF(B!I219&lt;Params!K$3,12.5+12.5*(B!I219-Params!K$3)/(Params!K$4-Params!K$3),12.5-12.5*(B!I219-Params!K$3)/(Params!$B$1-Params!K$3)),"")</f>
        <v/>
      </c>
      <c r="J219" s="2" t="str">
        <f>IF(ISNUMBER(B!J219),IF(B!J219&lt;Params!L$3,12.5+12.5*(B!J219-Params!L$3)/(Params!L$4-Params!L$3),12.5-12.5*(B!J219-Params!L$3)/(Params!$B$1-Params!L$3)),"")</f>
        <v/>
      </c>
      <c r="K219" s="2" t="str">
        <f>IF(ISNUMBER(B!K219),IF(B!K219&lt;Params!M$3,12.5+12.5*(B!K219-Params!M$3)/(Params!M$4-Params!M$3),12.5-12.5*(B!K219-Params!M$3)/(Params!$B$1-Params!M$3)),"")</f>
        <v/>
      </c>
      <c r="L219" s="2" t="str">
        <f>IF(ISNUMBER(B!L219),IF(B!L219&lt;Params!N$3,12.5+12.5*(B!L219-Params!N$3)/(Params!N$4-Params!N$3),12.5-12.5*(B!L219-Params!N$3)/(Params!$B$1-Params!N$3)),"")</f>
        <v/>
      </c>
      <c r="M219" s="2" t="str">
        <f>IF(ISNUMBER(B!M219),IF(B!M219&lt;Params!O$3,12.5+12.5*(B!M219-Params!O$3)/(Params!O$4-Params!O$3),12.5-12.5*(B!M219-Params!O$3)/(Params!$B$1-Params!O$3)),"")</f>
        <v/>
      </c>
      <c r="N219" s="2" t="str">
        <f>IF(ISNUMBER(B!N219),IF(B!N219&lt;Params!P$3,12.5+12.5*(B!N219-Params!P$3)/(Params!P$4-Params!P$3),12.5-12.5*(B!N219-Params!P$3)/(Params!$B$1-Params!P$3)),"")</f>
        <v/>
      </c>
    </row>
    <row r="220" spans="1:14" x14ac:dyDescent="0.25">
      <c r="A220">
        <v>219</v>
      </c>
      <c r="B220" s="1" t="s">
        <v>256</v>
      </c>
      <c r="C220" s="2" t="str">
        <f>IF(ISNUMBER(B!C220),IF(B!C220&lt;Params!E$3,12.5+12.5*(B!C220-Params!E$3)/(Params!E$4-Params!E$3),12.5-12.5*(B!C220-Params!E$3)/(Params!$B$1-Params!E$3)),"")</f>
        <v/>
      </c>
      <c r="D220" s="2" t="str">
        <f>IF(ISNUMBER(B!D220),IF(B!D220&lt;Params!F$3,12.5+12.5*(B!D220-Params!F$3)/(Params!F$4-Params!F$3),12.5-12.5*(B!D220-Params!F$3)/(Params!$B$1-Params!F$3)),"")</f>
        <v/>
      </c>
      <c r="E220" s="2" t="str">
        <f>IF(ISNUMBER(B!E220),IF(B!E220&lt;Params!G$3,12.5+12.5*(B!E220-Params!G$3)/(Params!G$4-Params!G$3),12.5-12.5*(B!E220-Params!G$3)/(Params!$B$1-Params!G$3)),"")</f>
        <v/>
      </c>
      <c r="F220" s="2" t="str">
        <f>IF(ISNUMBER(B!F220),IF(B!F220&lt;Params!H$3,12.5+12.5*(B!F220-Params!H$3)/(Params!H$4-Params!H$3),12.5-12.5*(B!F220-Params!H$3)/(Params!$B$1-Params!H$3)),"")</f>
        <v/>
      </c>
      <c r="G220" s="2" t="str">
        <f>IF(ISNUMBER(B!G220),IF(B!G220&lt;Params!I$3,12.5+12.5*(B!G220-Params!I$3)/(Params!I$4-Params!I$3),12.5-12.5*(B!G220-Params!I$3)/(Params!$B$1-Params!I$3)),"")</f>
        <v/>
      </c>
      <c r="H220" s="2" t="str">
        <f>IF(ISNUMBER(B!H220),IF(B!H220&lt;Params!J$3,12.5+12.5*(B!H220-Params!J$3)/(Params!J$4-Params!J$3),12.5-12.5*(B!H220-Params!J$3)/(Params!$B$1-Params!J$3)),"")</f>
        <v/>
      </c>
      <c r="I220" s="2" t="str">
        <f>IF(ISNUMBER(B!I220),IF(B!I220&lt;Params!K$3,12.5+12.5*(B!I220-Params!K$3)/(Params!K$4-Params!K$3),12.5-12.5*(B!I220-Params!K$3)/(Params!$B$1-Params!K$3)),"")</f>
        <v/>
      </c>
      <c r="J220" s="2" t="str">
        <f>IF(ISNUMBER(B!J220),IF(B!J220&lt;Params!L$3,12.5+12.5*(B!J220-Params!L$3)/(Params!L$4-Params!L$3),12.5-12.5*(B!J220-Params!L$3)/(Params!$B$1-Params!L$3)),"")</f>
        <v/>
      </c>
      <c r="K220" s="2" t="str">
        <f>IF(ISNUMBER(B!K220),IF(B!K220&lt;Params!M$3,12.5+12.5*(B!K220-Params!M$3)/(Params!M$4-Params!M$3),12.5-12.5*(B!K220-Params!M$3)/(Params!$B$1-Params!M$3)),"")</f>
        <v/>
      </c>
      <c r="L220" s="2" t="str">
        <f>IF(ISNUMBER(B!L220),IF(B!L220&lt;Params!N$3,12.5+12.5*(B!L220-Params!N$3)/(Params!N$4-Params!N$3),12.5-12.5*(B!L220-Params!N$3)/(Params!$B$1-Params!N$3)),"")</f>
        <v/>
      </c>
      <c r="M220" s="2" t="str">
        <f>IF(ISNUMBER(B!M220),IF(B!M220&lt;Params!O$3,12.5+12.5*(B!M220-Params!O$3)/(Params!O$4-Params!O$3),12.5-12.5*(B!M220-Params!O$3)/(Params!$B$1-Params!O$3)),"")</f>
        <v/>
      </c>
      <c r="N220" s="2" t="str">
        <f>IF(ISNUMBER(B!N220),IF(B!N220&lt;Params!P$3,12.5+12.5*(B!N220-Params!P$3)/(Params!P$4-Params!P$3),12.5-12.5*(B!N220-Params!P$3)/(Params!$B$1-Params!P$3)),"")</f>
        <v/>
      </c>
    </row>
    <row r="221" spans="1:14" x14ac:dyDescent="0.25">
      <c r="A221">
        <v>220</v>
      </c>
      <c r="B221" s="1" t="s">
        <v>258</v>
      </c>
      <c r="C221" s="2" t="str">
        <f>IF(ISNUMBER(B!C221),IF(B!C221&lt;Params!E$3,12.5+12.5*(B!C221-Params!E$3)/(Params!E$4-Params!E$3),12.5-12.5*(B!C221-Params!E$3)/(Params!$B$1-Params!E$3)),"")</f>
        <v/>
      </c>
      <c r="D221" s="2" t="str">
        <f>IF(ISNUMBER(B!D221),IF(B!D221&lt;Params!F$3,12.5+12.5*(B!D221-Params!F$3)/(Params!F$4-Params!F$3),12.5-12.5*(B!D221-Params!F$3)/(Params!$B$1-Params!F$3)),"")</f>
        <v/>
      </c>
      <c r="E221" s="2" t="str">
        <f>IF(ISNUMBER(B!E221),IF(B!E221&lt;Params!G$3,12.5+12.5*(B!E221-Params!G$3)/(Params!G$4-Params!G$3),12.5-12.5*(B!E221-Params!G$3)/(Params!$B$1-Params!G$3)),"")</f>
        <v/>
      </c>
      <c r="F221" s="2" t="str">
        <f>IF(ISNUMBER(B!F221),IF(B!F221&lt;Params!H$3,12.5+12.5*(B!F221-Params!H$3)/(Params!H$4-Params!H$3),12.5-12.5*(B!F221-Params!H$3)/(Params!$B$1-Params!H$3)),"")</f>
        <v/>
      </c>
      <c r="G221" s="2" t="str">
        <f>IF(ISNUMBER(B!G221),IF(B!G221&lt;Params!I$3,12.5+12.5*(B!G221-Params!I$3)/(Params!I$4-Params!I$3),12.5-12.5*(B!G221-Params!I$3)/(Params!$B$1-Params!I$3)),"")</f>
        <v/>
      </c>
      <c r="H221" s="2" t="str">
        <f>IF(ISNUMBER(B!H221),IF(B!H221&lt;Params!J$3,12.5+12.5*(B!H221-Params!J$3)/(Params!J$4-Params!J$3),12.5-12.5*(B!H221-Params!J$3)/(Params!$B$1-Params!J$3)),"")</f>
        <v/>
      </c>
      <c r="I221" s="2" t="str">
        <f>IF(ISNUMBER(B!I221),IF(B!I221&lt;Params!K$3,12.5+12.5*(B!I221-Params!K$3)/(Params!K$4-Params!K$3),12.5-12.5*(B!I221-Params!K$3)/(Params!$B$1-Params!K$3)),"")</f>
        <v/>
      </c>
      <c r="J221" s="2" t="str">
        <f>IF(ISNUMBER(B!J221),IF(B!J221&lt;Params!L$3,12.5+12.5*(B!J221-Params!L$3)/(Params!L$4-Params!L$3),12.5-12.5*(B!J221-Params!L$3)/(Params!$B$1-Params!L$3)),"")</f>
        <v/>
      </c>
      <c r="K221" s="2" t="str">
        <f>IF(ISNUMBER(B!K221),IF(B!K221&lt;Params!M$3,12.5+12.5*(B!K221-Params!M$3)/(Params!M$4-Params!M$3),12.5-12.5*(B!K221-Params!M$3)/(Params!$B$1-Params!M$3)),"")</f>
        <v/>
      </c>
      <c r="L221" s="2" t="str">
        <f>IF(ISNUMBER(B!L221),IF(B!L221&lt;Params!N$3,12.5+12.5*(B!L221-Params!N$3)/(Params!N$4-Params!N$3),12.5-12.5*(B!L221-Params!N$3)/(Params!$B$1-Params!N$3)),"")</f>
        <v/>
      </c>
      <c r="M221" s="2" t="str">
        <f>IF(ISNUMBER(B!M221),IF(B!M221&lt;Params!O$3,12.5+12.5*(B!M221-Params!O$3)/(Params!O$4-Params!O$3),12.5-12.5*(B!M221-Params!O$3)/(Params!$B$1-Params!O$3)),"")</f>
        <v/>
      </c>
      <c r="N221" s="2" t="str">
        <f>IF(ISNUMBER(B!N221),IF(B!N221&lt;Params!P$3,12.5+12.5*(B!N221-Params!P$3)/(Params!P$4-Params!P$3),12.5-12.5*(B!N221-Params!P$3)/(Params!$B$1-Params!P$3)),"")</f>
        <v/>
      </c>
    </row>
    <row r="222" spans="1:14" x14ac:dyDescent="0.25">
      <c r="A222">
        <v>221</v>
      </c>
      <c r="B222" s="1" t="s">
        <v>260</v>
      </c>
      <c r="C222" s="2" t="str">
        <f>IF(ISNUMBER(B!C222),IF(B!C222&lt;Params!E$3,12.5+12.5*(B!C222-Params!E$3)/(Params!E$4-Params!E$3),12.5-12.5*(B!C222-Params!E$3)/(Params!$B$1-Params!E$3)),"")</f>
        <v/>
      </c>
      <c r="D222" s="2" t="str">
        <f>IF(ISNUMBER(B!D222),IF(B!D222&lt;Params!F$3,12.5+12.5*(B!D222-Params!F$3)/(Params!F$4-Params!F$3),12.5-12.5*(B!D222-Params!F$3)/(Params!$B$1-Params!F$3)),"")</f>
        <v/>
      </c>
      <c r="E222" s="2" t="str">
        <f>IF(ISNUMBER(B!E222),IF(B!E222&lt;Params!G$3,12.5+12.5*(B!E222-Params!G$3)/(Params!G$4-Params!G$3),12.5-12.5*(B!E222-Params!G$3)/(Params!$B$1-Params!G$3)),"")</f>
        <v/>
      </c>
      <c r="F222" s="2" t="str">
        <f>IF(ISNUMBER(B!F222),IF(B!F222&lt;Params!H$3,12.5+12.5*(B!F222-Params!H$3)/(Params!H$4-Params!H$3),12.5-12.5*(B!F222-Params!H$3)/(Params!$B$1-Params!H$3)),"")</f>
        <v/>
      </c>
      <c r="G222" s="2" t="str">
        <f>IF(ISNUMBER(B!G222),IF(B!G222&lt;Params!I$3,12.5+12.5*(B!G222-Params!I$3)/(Params!I$4-Params!I$3),12.5-12.5*(B!G222-Params!I$3)/(Params!$B$1-Params!I$3)),"")</f>
        <v/>
      </c>
      <c r="H222" s="2" t="str">
        <f>IF(ISNUMBER(B!H222),IF(B!H222&lt;Params!J$3,12.5+12.5*(B!H222-Params!J$3)/(Params!J$4-Params!J$3),12.5-12.5*(B!H222-Params!J$3)/(Params!$B$1-Params!J$3)),"")</f>
        <v/>
      </c>
      <c r="I222" s="2" t="str">
        <f>IF(ISNUMBER(B!I222),IF(B!I222&lt;Params!K$3,12.5+12.5*(B!I222-Params!K$3)/(Params!K$4-Params!K$3),12.5-12.5*(B!I222-Params!K$3)/(Params!$B$1-Params!K$3)),"")</f>
        <v/>
      </c>
      <c r="J222" s="2" t="str">
        <f>IF(ISNUMBER(B!J222),IF(B!J222&lt;Params!L$3,12.5+12.5*(B!J222-Params!L$3)/(Params!L$4-Params!L$3),12.5-12.5*(B!J222-Params!L$3)/(Params!$B$1-Params!L$3)),"")</f>
        <v/>
      </c>
      <c r="K222" s="2" t="str">
        <f>IF(ISNUMBER(B!K222),IF(B!K222&lt;Params!M$3,12.5+12.5*(B!K222-Params!M$3)/(Params!M$4-Params!M$3),12.5-12.5*(B!K222-Params!M$3)/(Params!$B$1-Params!M$3)),"")</f>
        <v/>
      </c>
      <c r="L222" s="2" t="str">
        <f>IF(ISNUMBER(B!L222),IF(B!L222&lt;Params!N$3,12.5+12.5*(B!L222-Params!N$3)/(Params!N$4-Params!N$3),12.5-12.5*(B!L222-Params!N$3)/(Params!$B$1-Params!N$3)),"")</f>
        <v/>
      </c>
      <c r="M222" s="2" t="str">
        <f>IF(ISNUMBER(B!M222),IF(B!M222&lt;Params!O$3,12.5+12.5*(B!M222-Params!O$3)/(Params!O$4-Params!O$3),12.5-12.5*(B!M222-Params!O$3)/(Params!$B$1-Params!O$3)),"")</f>
        <v/>
      </c>
      <c r="N222" s="2" t="str">
        <f>IF(ISNUMBER(B!N222),IF(B!N222&lt;Params!P$3,12.5+12.5*(B!N222-Params!P$3)/(Params!P$4-Params!P$3),12.5-12.5*(B!N222-Params!P$3)/(Params!$B$1-Params!P$3)),"")</f>
        <v/>
      </c>
    </row>
    <row r="223" spans="1:14" x14ac:dyDescent="0.25">
      <c r="A223">
        <v>222</v>
      </c>
      <c r="B223" s="1" t="s">
        <v>262</v>
      </c>
      <c r="C223" s="2" t="str">
        <f>IF(ISNUMBER(B!C223),IF(B!C223&lt;Params!E$3,12.5+12.5*(B!C223-Params!E$3)/(Params!E$4-Params!E$3),12.5-12.5*(B!C223-Params!E$3)/(Params!$B$1-Params!E$3)),"")</f>
        <v/>
      </c>
      <c r="D223" s="2" t="str">
        <f>IF(ISNUMBER(B!D223),IF(B!D223&lt;Params!F$3,12.5+12.5*(B!D223-Params!F$3)/(Params!F$4-Params!F$3),12.5-12.5*(B!D223-Params!F$3)/(Params!$B$1-Params!F$3)),"")</f>
        <v/>
      </c>
      <c r="E223" s="2" t="str">
        <f>IF(ISNUMBER(B!E223),IF(B!E223&lt;Params!G$3,12.5+12.5*(B!E223-Params!G$3)/(Params!G$4-Params!G$3),12.5-12.5*(B!E223-Params!G$3)/(Params!$B$1-Params!G$3)),"")</f>
        <v/>
      </c>
      <c r="F223" s="2" t="str">
        <f>IF(ISNUMBER(B!F223),IF(B!F223&lt;Params!H$3,12.5+12.5*(B!F223-Params!H$3)/(Params!H$4-Params!H$3),12.5-12.5*(B!F223-Params!H$3)/(Params!$B$1-Params!H$3)),"")</f>
        <v/>
      </c>
      <c r="G223" s="2" t="str">
        <f>IF(ISNUMBER(B!G223),IF(B!G223&lt;Params!I$3,12.5+12.5*(B!G223-Params!I$3)/(Params!I$4-Params!I$3),12.5-12.5*(B!G223-Params!I$3)/(Params!$B$1-Params!I$3)),"")</f>
        <v/>
      </c>
      <c r="H223" s="2" t="str">
        <f>IF(ISNUMBER(B!H223),IF(B!H223&lt;Params!J$3,12.5+12.5*(B!H223-Params!J$3)/(Params!J$4-Params!J$3),12.5-12.5*(B!H223-Params!J$3)/(Params!$B$1-Params!J$3)),"")</f>
        <v/>
      </c>
      <c r="I223" s="2" t="str">
        <f>IF(ISNUMBER(B!I223),IF(B!I223&lt;Params!K$3,12.5+12.5*(B!I223-Params!K$3)/(Params!K$4-Params!K$3),12.5-12.5*(B!I223-Params!K$3)/(Params!$B$1-Params!K$3)),"")</f>
        <v/>
      </c>
      <c r="J223" s="2" t="str">
        <f>IF(ISNUMBER(B!J223),IF(B!J223&lt;Params!L$3,12.5+12.5*(B!J223-Params!L$3)/(Params!L$4-Params!L$3),12.5-12.5*(B!J223-Params!L$3)/(Params!$B$1-Params!L$3)),"")</f>
        <v/>
      </c>
      <c r="K223" s="2" t="str">
        <f>IF(ISNUMBER(B!K223),IF(B!K223&lt;Params!M$3,12.5+12.5*(B!K223-Params!M$3)/(Params!M$4-Params!M$3),12.5-12.5*(B!K223-Params!M$3)/(Params!$B$1-Params!M$3)),"")</f>
        <v/>
      </c>
      <c r="L223" s="2" t="str">
        <f>IF(ISNUMBER(B!L223),IF(B!L223&lt;Params!N$3,12.5+12.5*(B!L223-Params!N$3)/(Params!N$4-Params!N$3),12.5-12.5*(B!L223-Params!N$3)/(Params!$B$1-Params!N$3)),"")</f>
        <v/>
      </c>
      <c r="M223" s="2" t="str">
        <f>IF(ISNUMBER(B!M223),IF(B!M223&lt;Params!O$3,12.5+12.5*(B!M223-Params!O$3)/(Params!O$4-Params!O$3),12.5-12.5*(B!M223-Params!O$3)/(Params!$B$1-Params!O$3)),"")</f>
        <v/>
      </c>
      <c r="N223" s="2" t="str">
        <f>IF(ISNUMBER(B!N223),IF(B!N223&lt;Params!P$3,12.5+12.5*(B!N223-Params!P$3)/(Params!P$4-Params!P$3),12.5-12.5*(B!N223-Params!P$3)/(Params!$B$1-Params!P$3)),"")</f>
        <v/>
      </c>
    </row>
    <row r="224" spans="1:14" x14ac:dyDescent="0.25">
      <c r="A224">
        <v>223</v>
      </c>
      <c r="B224" s="1" t="s">
        <v>264</v>
      </c>
      <c r="C224" s="2" t="str">
        <f>IF(ISNUMBER(B!C224),IF(B!C224&lt;Params!E$3,12.5+12.5*(B!C224-Params!E$3)/(Params!E$4-Params!E$3),12.5-12.5*(B!C224-Params!E$3)/(Params!$B$1-Params!E$3)),"")</f>
        <v/>
      </c>
      <c r="D224" s="2" t="str">
        <f>IF(ISNUMBER(B!D224),IF(B!D224&lt;Params!F$3,12.5+12.5*(B!D224-Params!F$3)/(Params!F$4-Params!F$3),12.5-12.5*(B!D224-Params!F$3)/(Params!$B$1-Params!F$3)),"")</f>
        <v/>
      </c>
      <c r="E224" s="2" t="str">
        <f>IF(ISNUMBER(B!E224),IF(B!E224&lt;Params!G$3,12.5+12.5*(B!E224-Params!G$3)/(Params!G$4-Params!G$3),12.5-12.5*(B!E224-Params!G$3)/(Params!$B$1-Params!G$3)),"")</f>
        <v/>
      </c>
      <c r="F224" s="2" t="str">
        <f>IF(ISNUMBER(B!F224),IF(B!F224&lt;Params!H$3,12.5+12.5*(B!F224-Params!H$3)/(Params!H$4-Params!H$3),12.5-12.5*(B!F224-Params!H$3)/(Params!$B$1-Params!H$3)),"")</f>
        <v/>
      </c>
      <c r="G224" s="2" t="str">
        <f>IF(ISNUMBER(B!G224),IF(B!G224&lt;Params!I$3,12.5+12.5*(B!G224-Params!I$3)/(Params!I$4-Params!I$3),12.5-12.5*(B!G224-Params!I$3)/(Params!$B$1-Params!I$3)),"")</f>
        <v/>
      </c>
      <c r="H224" s="2" t="str">
        <f>IF(ISNUMBER(B!H224),IF(B!H224&lt;Params!J$3,12.5+12.5*(B!H224-Params!J$3)/(Params!J$4-Params!J$3),12.5-12.5*(B!H224-Params!J$3)/(Params!$B$1-Params!J$3)),"")</f>
        <v/>
      </c>
      <c r="I224" s="2" t="str">
        <f>IF(ISNUMBER(B!I224),IF(B!I224&lt;Params!K$3,12.5+12.5*(B!I224-Params!K$3)/(Params!K$4-Params!K$3),12.5-12.5*(B!I224-Params!K$3)/(Params!$B$1-Params!K$3)),"")</f>
        <v/>
      </c>
      <c r="J224" s="2" t="str">
        <f>IF(ISNUMBER(B!J224),IF(B!J224&lt;Params!L$3,12.5+12.5*(B!J224-Params!L$3)/(Params!L$4-Params!L$3),12.5-12.5*(B!J224-Params!L$3)/(Params!$B$1-Params!L$3)),"")</f>
        <v/>
      </c>
      <c r="K224" s="2" t="str">
        <f>IF(ISNUMBER(B!K224),IF(B!K224&lt;Params!M$3,12.5+12.5*(B!K224-Params!M$3)/(Params!M$4-Params!M$3),12.5-12.5*(B!K224-Params!M$3)/(Params!$B$1-Params!M$3)),"")</f>
        <v/>
      </c>
      <c r="L224" s="2" t="str">
        <f>IF(ISNUMBER(B!L224),IF(B!L224&lt;Params!N$3,12.5+12.5*(B!L224-Params!N$3)/(Params!N$4-Params!N$3),12.5-12.5*(B!L224-Params!N$3)/(Params!$B$1-Params!N$3)),"")</f>
        <v/>
      </c>
      <c r="M224" s="2" t="str">
        <f>IF(ISNUMBER(B!M224),IF(B!M224&lt;Params!O$3,12.5+12.5*(B!M224-Params!O$3)/(Params!O$4-Params!O$3),12.5-12.5*(B!M224-Params!O$3)/(Params!$B$1-Params!O$3)),"")</f>
        <v/>
      </c>
      <c r="N224" s="2" t="str">
        <f>IF(ISNUMBER(B!N224),IF(B!N224&lt;Params!P$3,12.5+12.5*(B!N224-Params!P$3)/(Params!P$4-Params!P$3),12.5-12.5*(B!N224-Params!P$3)/(Params!$B$1-Params!P$3)),"")</f>
        <v/>
      </c>
    </row>
    <row r="225" spans="1:14" x14ac:dyDescent="0.25">
      <c r="A225">
        <v>224</v>
      </c>
      <c r="B225" s="1" t="s">
        <v>265</v>
      </c>
      <c r="C225" s="2">
        <f>IF(ISNUMBER(B!C225),IF(B!C225&lt;Params!E$3,12.5+12.5*(B!C225-Params!E$3)/(Params!E$4-Params!E$3),12.5-12.5*(B!C225-Params!E$3)/(Params!$B$1-Params!E$3)),"")</f>
        <v>7.1564367191743621</v>
      </c>
      <c r="D225" s="2">
        <f>IF(ISNUMBER(B!D225),IF(B!D225&lt;Params!F$3,12.5+12.5*(B!D225-Params!F$3)/(Params!F$4-Params!F$3),12.5-12.5*(B!D225-Params!F$3)/(Params!$B$1-Params!F$3)),"")</f>
        <v>15.844179320318149</v>
      </c>
      <c r="E225" s="2" t="str">
        <f>IF(ISNUMBER(B!E225),IF(B!E225&lt;Params!G$3,12.5+12.5*(B!E225-Params!G$3)/(Params!G$4-Params!G$3),12.5-12.5*(B!E225-Params!G$3)/(Params!$B$1-Params!G$3)),"")</f>
        <v/>
      </c>
      <c r="F225" s="2" t="str">
        <f>IF(ISNUMBER(B!F225),IF(B!F225&lt;Params!H$3,12.5+12.5*(B!F225-Params!H$3)/(Params!H$4-Params!H$3),12.5-12.5*(B!F225-Params!H$3)/(Params!$B$1-Params!H$3)),"")</f>
        <v/>
      </c>
      <c r="G225" s="2" t="str">
        <f>IF(ISNUMBER(B!G225),IF(B!G225&lt;Params!I$3,12.5+12.5*(B!G225-Params!I$3)/(Params!I$4-Params!I$3),12.5-12.5*(B!G225-Params!I$3)/(Params!$B$1-Params!I$3)),"")</f>
        <v/>
      </c>
      <c r="H225" s="2" t="str">
        <f>IF(ISNUMBER(B!H225),IF(B!H225&lt;Params!J$3,12.5+12.5*(B!H225-Params!J$3)/(Params!J$4-Params!J$3),12.5-12.5*(B!H225-Params!J$3)/(Params!$B$1-Params!J$3)),"")</f>
        <v/>
      </c>
      <c r="I225" s="2" t="str">
        <f>IF(ISNUMBER(B!I225),IF(B!I225&lt;Params!K$3,12.5+12.5*(B!I225-Params!K$3)/(Params!K$4-Params!K$3),12.5-12.5*(B!I225-Params!K$3)/(Params!$B$1-Params!K$3)),"")</f>
        <v/>
      </c>
      <c r="J225" s="2" t="str">
        <f>IF(ISNUMBER(B!J225),IF(B!J225&lt;Params!L$3,12.5+12.5*(B!J225-Params!L$3)/(Params!L$4-Params!L$3),12.5-12.5*(B!J225-Params!L$3)/(Params!$B$1-Params!L$3)),"")</f>
        <v/>
      </c>
      <c r="K225" s="2" t="str">
        <f>IF(ISNUMBER(B!K225),IF(B!K225&lt;Params!M$3,12.5+12.5*(B!K225-Params!M$3)/(Params!M$4-Params!M$3),12.5-12.5*(B!K225-Params!M$3)/(Params!$B$1-Params!M$3)),"")</f>
        <v/>
      </c>
      <c r="L225" s="2" t="str">
        <f>IF(ISNUMBER(B!L225),IF(B!L225&lt;Params!N$3,12.5+12.5*(B!L225-Params!N$3)/(Params!N$4-Params!N$3),12.5-12.5*(B!L225-Params!N$3)/(Params!$B$1-Params!N$3)),"")</f>
        <v/>
      </c>
      <c r="M225" s="2" t="str">
        <f>IF(ISNUMBER(B!M225),IF(B!M225&lt;Params!O$3,12.5+12.5*(B!M225-Params!O$3)/(Params!O$4-Params!O$3),12.5-12.5*(B!M225-Params!O$3)/(Params!$B$1-Params!O$3)),"")</f>
        <v/>
      </c>
      <c r="N225" s="2" t="str">
        <f>IF(ISNUMBER(B!N225),IF(B!N225&lt;Params!P$3,12.5+12.5*(B!N225-Params!P$3)/(Params!P$4-Params!P$3),12.5-12.5*(B!N225-Params!P$3)/(Params!$B$1-Params!P$3)),"")</f>
        <v/>
      </c>
    </row>
    <row r="226" spans="1:14" x14ac:dyDescent="0.25">
      <c r="A226">
        <v>225</v>
      </c>
      <c r="B226" s="1" t="s">
        <v>266</v>
      </c>
      <c r="C226" s="2">
        <f>IF(ISNUMBER(B!C226),IF(B!C226&lt;Params!E$3,12.5+12.5*(B!C226-Params!E$3)/(Params!E$4-Params!E$3),12.5-12.5*(B!C226-Params!E$3)/(Params!$B$1-Params!E$3)),"")</f>
        <v>10.816132536664856</v>
      </c>
      <c r="D226" s="2">
        <f>IF(ISNUMBER(B!D226),IF(B!D226&lt;Params!F$3,12.5+12.5*(B!D226-Params!F$3)/(Params!F$4-Params!F$3),12.5-12.5*(B!D226-Params!F$3)/(Params!$B$1-Params!F$3)),"")</f>
        <v>6.4366786140979686</v>
      </c>
      <c r="E226" s="2" t="str">
        <f>IF(ISNUMBER(B!E226),IF(B!E226&lt;Params!G$3,12.5+12.5*(B!E226-Params!G$3)/(Params!G$4-Params!G$3),12.5-12.5*(B!E226-Params!G$3)/(Params!$B$1-Params!G$3)),"")</f>
        <v/>
      </c>
      <c r="F226" s="2" t="str">
        <f>IF(ISNUMBER(B!F226),IF(B!F226&lt;Params!H$3,12.5+12.5*(B!F226-Params!H$3)/(Params!H$4-Params!H$3),12.5-12.5*(B!F226-Params!H$3)/(Params!$B$1-Params!H$3)),"")</f>
        <v/>
      </c>
      <c r="G226" s="2" t="str">
        <f>IF(ISNUMBER(B!G226),IF(B!G226&lt;Params!I$3,12.5+12.5*(B!G226-Params!I$3)/(Params!I$4-Params!I$3),12.5-12.5*(B!G226-Params!I$3)/(Params!$B$1-Params!I$3)),"")</f>
        <v/>
      </c>
      <c r="H226" s="2" t="str">
        <f>IF(ISNUMBER(B!H226),IF(B!H226&lt;Params!J$3,12.5+12.5*(B!H226-Params!J$3)/(Params!J$4-Params!J$3),12.5-12.5*(B!H226-Params!J$3)/(Params!$B$1-Params!J$3)),"")</f>
        <v/>
      </c>
      <c r="I226" s="2" t="str">
        <f>IF(ISNUMBER(B!I226),IF(B!I226&lt;Params!K$3,12.5+12.5*(B!I226-Params!K$3)/(Params!K$4-Params!K$3),12.5-12.5*(B!I226-Params!K$3)/(Params!$B$1-Params!K$3)),"")</f>
        <v/>
      </c>
      <c r="J226" s="2">
        <f>IF(ISNUMBER(B!J226),IF(B!J226&lt;Params!L$3,12.5+12.5*(B!J226-Params!L$3)/(Params!L$4-Params!L$3),12.5-12.5*(B!J226-Params!L$3)/(Params!$B$1-Params!L$3)),"")</f>
        <v>6.6966879721092392</v>
      </c>
      <c r="K226" s="2" t="str">
        <f>IF(ISNUMBER(B!K226),IF(B!K226&lt;Params!M$3,12.5+12.5*(B!K226-Params!M$3)/(Params!M$4-Params!M$3),12.5-12.5*(B!K226-Params!M$3)/(Params!$B$1-Params!M$3)),"")</f>
        <v/>
      </c>
      <c r="L226" s="2" t="str">
        <f>IF(ISNUMBER(B!L226),IF(B!L226&lt;Params!N$3,12.5+12.5*(B!L226-Params!N$3)/(Params!N$4-Params!N$3),12.5-12.5*(B!L226-Params!N$3)/(Params!$B$1-Params!N$3)),"")</f>
        <v/>
      </c>
      <c r="M226" s="2" t="str">
        <f>IF(ISNUMBER(B!M226),IF(B!M226&lt;Params!O$3,12.5+12.5*(B!M226-Params!O$3)/(Params!O$4-Params!O$3),12.5-12.5*(B!M226-Params!O$3)/(Params!$B$1-Params!O$3)),"")</f>
        <v/>
      </c>
      <c r="N226" s="2" t="str">
        <f>IF(ISNUMBER(B!N226),IF(B!N226&lt;Params!P$3,12.5+12.5*(B!N226-Params!P$3)/(Params!P$4-Params!P$3),12.5-12.5*(B!N226-Params!P$3)/(Params!$B$1-Params!P$3)),"")</f>
        <v/>
      </c>
    </row>
    <row r="227" spans="1:14" x14ac:dyDescent="0.25">
      <c r="A227">
        <v>226</v>
      </c>
      <c r="B227" s="1" t="s">
        <v>267</v>
      </c>
      <c r="C227" s="2">
        <f>IF(ISNUMBER(B!C227),IF(B!C227&lt;Params!E$3,12.5+12.5*(B!C227-Params!E$3)/(Params!E$4-Params!E$3),12.5-12.5*(B!C227-Params!E$3)/(Params!$B$1-Params!E$3)),"")</f>
        <v>12.221618685497013</v>
      </c>
      <c r="D227" s="2" t="str">
        <f>IF(ISNUMBER(B!D227),IF(B!D227&lt;Params!F$3,12.5+12.5*(B!D227-Params!F$3)/(Params!F$4-Params!F$3),12.5-12.5*(B!D227-Params!F$3)/(Params!$B$1-Params!F$3)),"")</f>
        <v/>
      </c>
      <c r="E227" s="2" t="str">
        <f>IF(ISNUMBER(B!E227),IF(B!E227&lt;Params!G$3,12.5+12.5*(B!E227-Params!G$3)/(Params!G$4-Params!G$3),12.5-12.5*(B!E227-Params!G$3)/(Params!$B$1-Params!G$3)),"")</f>
        <v/>
      </c>
      <c r="F227" s="2" t="str">
        <f>IF(ISNUMBER(B!F227),IF(B!F227&lt;Params!H$3,12.5+12.5*(B!F227-Params!H$3)/(Params!H$4-Params!H$3),12.5-12.5*(B!F227-Params!H$3)/(Params!$B$1-Params!H$3)),"")</f>
        <v/>
      </c>
      <c r="G227" s="2" t="str">
        <f>IF(ISNUMBER(B!G227),IF(B!G227&lt;Params!I$3,12.5+12.5*(B!G227-Params!I$3)/(Params!I$4-Params!I$3),12.5-12.5*(B!G227-Params!I$3)/(Params!$B$1-Params!I$3)),"")</f>
        <v/>
      </c>
      <c r="H227" s="2">
        <f>IF(ISNUMBER(B!H227),IF(B!H227&lt;Params!J$3,12.5+12.5*(B!H227-Params!J$3)/(Params!J$4-Params!J$3),12.5-12.5*(B!H227-Params!J$3)/(Params!$B$1-Params!J$3)),"")</f>
        <v>7.8509852216748772</v>
      </c>
      <c r="I227" s="2" t="str">
        <f>IF(ISNUMBER(B!I227),IF(B!I227&lt;Params!K$3,12.5+12.5*(B!I227-Params!K$3)/(Params!K$4-Params!K$3),12.5-12.5*(B!I227-Params!K$3)/(Params!$B$1-Params!K$3)),"")</f>
        <v/>
      </c>
      <c r="J227" s="2" t="str">
        <f>IF(ISNUMBER(B!J227),IF(B!J227&lt;Params!L$3,12.5+12.5*(B!J227-Params!L$3)/(Params!L$4-Params!L$3),12.5-12.5*(B!J227-Params!L$3)/(Params!$B$1-Params!L$3)),"")</f>
        <v/>
      </c>
      <c r="K227" s="2" t="str">
        <f>IF(ISNUMBER(B!K227),IF(B!K227&lt;Params!M$3,12.5+12.5*(B!K227-Params!M$3)/(Params!M$4-Params!M$3),12.5-12.5*(B!K227-Params!M$3)/(Params!$B$1-Params!M$3)),"")</f>
        <v/>
      </c>
      <c r="L227" s="2" t="str">
        <f>IF(ISNUMBER(B!L227),IF(B!L227&lt;Params!N$3,12.5+12.5*(B!L227-Params!N$3)/(Params!N$4-Params!N$3),12.5-12.5*(B!L227-Params!N$3)/(Params!$B$1-Params!N$3)),"")</f>
        <v/>
      </c>
      <c r="M227" s="2" t="str">
        <f>IF(ISNUMBER(B!M227),IF(B!M227&lt;Params!O$3,12.5+12.5*(B!M227-Params!O$3)/(Params!O$4-Params!O$3),12.5-12.5*(B!M227-Params!O$3)/(Params!$B$1-Params!O$3)),"")</f>
        <v/>
      </c>
      <c r="N227" s="2" t="str">
        <f>IF(ISNUMBER(B!N227),IF(B!N227&lt;Params!P$3,12.5+12.5*(B!N227-Params!P$3)/(Params!P$4-Params!P$3),12.5-12.5*(B!N227-Params!P$3)/(Params!$B$1-Params!P$3)),"")</f>
        <v/>
      </c>
    </row>
    <row r="228" spans="1:14" x14ac:dyDescent="0.25">
      <c r="A228">
        <v>227</v>
      </c>
      <c r="B228" s="1" t="s">
        <v>268</v>
      </c>
      <c r="C228" s="2">
        <f>IF(ISNUMBER(B!C228),IF(B!C228&lt;Params!E$3,12.5+12.5*(B!C228-Params!E$3)/(Params!E$4-Params!E$3),12.5-12.5*(B!C228-Params!E$3)/(Params!$B$1-Params!E$3)),"")</f>
        <v>21.055327868852459</v>
      </c>
      <c r="D228" s="2" t="str">
        <f>IF(ISNUMBER(B!D228),IF(B!D228&lt;Params!F$3,12.5+12.5*(B!D228-Params!F$3)/(Params!F$4-Params!F$3),12.5-12.5*(B!D228-Params!F$3)/(Params!$B$1-Params!F$3)),"")</f>
        <v/>
      </c>
      <c r="E228" s="2" t="str">
        <f>IF(ISNUMBER(B!E228),IF(B!E228&lt;Params!G$3,12.5+12.5*(B!E228-Params!G$3)/(Params!G$4-Params!G$3),12.5-12.5*(B!E228-Params!G$3)/(Params!$B$1-Params!G$3)),"")</f>
        <v/>
      </c>
      <c r="F228" s="2" t="str">
        <f>IF(ISNUMBER(B!F228),IF(B!F228&lt;Params!H$3,12.5+12.5*(B!F228-Params!H$3)/(Params!H$4-Params!H$3),12.5-12.5*(B!F228-Params!H$3)/(Params!$B$1-Params!H$3)),"")</f>
        <v/>
      </c>
      <c r="G228" s="2" t="str">
        <f>IF(ISNUMBER(B!G228),IF(B!G228&lt;Params!I$3,12.5+12.5*(B!G228-Params!I$3)/(Params!I$4-Params!I$3),12.5-12.5*(B!G228-Params!I$3)/(Params!$B$1-Params!I$3)),"")</f>
        <v/>
      </c>
      <c r="H228" s="2" t="str">
        <f>IF(ISNUMBER(B!H228),IF(B!H228&lt;Params!J$3,12.5+12.5*(B!H228-Params!J$3)/(Params!J$4-Params!J$3),12.5-12.5*(B!H228-Params!J$3)/(Params!$B$1-Params!J$3)),"")</f>
        <v/>
      </c>
      <c r="I228" s="2" t="str">
        <f>IF(ISNUMBER(B!I228),IF(B!I228&lt;Params!K$3,12.5+12.5*(B!I228-Params!K$3)/(Params!K$4-Params!K$3),12.5-12.5*(B!I228-Params!K$3)/(Params!$B$1-Params!K$3)),"")</f>
        <v/>
      </c>
      <c r="J228" s="2" t="str">
        <f>IF(ISNUMBER(B!J228),IF(B!J228&lt;Params!L$3,12.5+12.5*(B!J228-Params!L$3)/(Params!L$4-Params!L$3),12.5-12.5*(B!J228-Params!L$3)/(Params!$B$1-Params!L$3)),"")</f>
        <v/>
      </c>
      <c r="K228" s="2" t="str">
        <f>IF(ISNUMBER(B!K228),IF(B!K228&lt;Params!M$3,12.5+12.5*(B!K228-Params!M$3)/(Params!M$4-Params!M$3),12.5-12.5*(B!K228-Params!M$3)/(Params!$B$1-Params!M$3)),"")</f>
        <v/>
      </c>
      <c r="L228" s="2" t="str">
        <f>IF(ISNUMBER(B!L228),IF(B!L228&lt;Params!N$3,12.5+12.5*(B!L228-Params!N$3)/(Params!N$4-Params!N$3),12.5-12.5*(B!L228-Params!N$3)/(Params!$B$1-Params!N$3)),"")</f>
        <v/>
      </c>
      <c r="M228" s="2" t="str">
        <f>IF(ISNUMBER(B!M228),IF(B!M228&lt;Params!O$3,12.5+12.5*(B!M228-Params!O$3)/(Params!O$4-Params!O$3),12.5-12.5*(B!M228-Params!O$3)/(Params!$B$1-Params!O$3)),"")</f>
        <v/>
      </c>
      <c r="N228" s="2">
        <f>IF(ISNUMBER(B!N228),IF(B!N228&lt;Params!P$3,12.5+12.5*(B!N228-Params!P$3)/(Params!P$4-Params!P$3),12.5-12.5*(B!N228-Params!P$3)/(Params!$B$1-Params!P$3)),"")</f>
        <v>14.976415094339622</v>
      </c>
    </row>
    <row r="229" spans="1:14" x14ac:dyDescent="0.25">
      <c r="A229">
        <v>228</v>
      </c>
      <c r="B229" s="1" t="s">
        <v>269</v>
      </c>
      <c r="C229" s="2">
        <f>IF(ISNUMBER(B!C229),IF(B!C229&lt;Params!E$3,12.5+12.5*(B!C229-Params!E$3)/(Params!E$4-Params!E$3),12.5-12.5*(B!C229-Params!E$3)/(Params!$B$1-Params!E$3)),"")</f>
        <v>11.651276480173818</v>
      </c>
      <c r="D229" s="2" t="str">
        <f>IF(ISNUMBER(B!D229),IF(B!D229&lt;Params!F$3,12.5+12.5*(B!D229-Params!F$3)/(Params!F$4-Params!F$3),12.5-12.5*(B!D229-Params!F$3)/(Params!$B$1-Params!F$3)),"")</f>
        <v/>
      </c>
      <c r="E229" s="2" t="str">
        <f>IF(ISNUMBER(B!E229),IF(B!E229&lt;Params!G$3,12.5+12.5*(B!E229-Params!G$3)/(Params!G$4-Params!G$3),12.5-12.5*(B!E229-Params!G$3)/(Params!$B$1-Params!G$3)),"")</f>
        <v/>
      </c>
      <c r="F229" s="2" t="str">
        <f>IF(ISNUMBER(B!F229),IF(B!F229&lt;Params!H$3,12.5+12.5*(B!F229-Params!H$3)/(Params!H$4-Params!H$3),12.5-12.5*(B!F229-Params!H$3)/(Params!$B$1-Params!H$3)),"")</f>
        <v/>
      </c>
      <c r="G229" s="2" t="str">
        <f>IF(ISNUMBER(B!G229),IF(B!G229&lt;Params!I$3,12.5+12.5*(B!G229-Params!I$3)/(Params!I$4-Params!I$3),12.5-12.5*(B!G229-Params!I$3)/(Params!$B$1-Params!I$3)),"")</f>
        <v/>
      </c>
      <c r="H229" s="2" t="str">
        <f>IF(ISNUMBER(B!H229),IF(B!H229&lt;Params!J$3,12.5+12.5*(B!H229-Params!J$3)/(Params!J$4-Params!J$3),12.5-12.5*(B!H229-Params!J$3)/(Params!$B$1-Params!J$3)),"")</f>
        <v/>
      </c>
      <c r="I229" s="2" t="str">
        <f>IF(ISNUMBER(B!I229),IF(B!I229&lt;Params!K$3,12.5+12.5*(B!I229-Params!K$3)/(Params!K$4-Params!K$3),12.5-12.5*(B!I229-Params!K$3)/(Params!$B$1-Params!K$3)),"")</f>
        <v/>
      </c>
      <c r="J229" s="2" t="str">
        <f>IF(ISNUMBER(B!J229),IF(B!J229&lt;Params!L$3,12.5+12.5*(B!J229-Params!L$3)/(Params!L$4-Params!L$3),12.5-12.5*(B!J229-Params!L$3)/(Params!$B$1-Params!L$3)),"")</f>
        <v/>
      </c>
      <c r="K229" s="2" t="str">
        <f>IF(ISNUMBER(B!K229),IF(B!K229&lt;Params!M$3,12.5+12.5*(B!K229-Params!M$3)/(Params!M$4-Params!M$3),12.5-12.5*(B!K229-Params!M$3)/(Params!$B$1-Params!M$3)),"")</f>
        <v/>
      </c>
      <c r="L229" s="2" t="str">
        <f>IF(ISNUMBER(B!L229),IF(B!L229&lt;Params!N$3,12.5+12.5*(B!L229-Params!N$3)/(Params!N$4-Params!N$3),12.5-12.5*(B!L229-Params!N$3)/(Params!$B$1-Params!N$3)),"")</f>
        <v/>
      </c>
      <c r="M229" s="2" t="str">
        <f>IF(ISNUMBER(B!M229),IF(B!M229&lt;Params!O$3,12.5+12.5*(B!M229-Params!O$3)/(Params!O$4-Params!O$3),12.5-12.5*(B!M229-Params!O$3)/(Params!$B$1-Params!O$3)),"")</f>
        <v/>
      </c>
      <c r="N229" s="2" t="str">
        <f>IF(ISNUMBER(B!N229),IF(B!N229&lt;Params!P$3,12.5+12.5*(B!N229-Params!P$3)/(Params!P$4-Params!P$3),12.5-12.5*(B!N229-Params!P$3)/(Params!$B$1-Params!P$3)),"")</f>
        <v/>
      </c>
    </row>
    <row r="230" spans="1:14" x14ac:dyDescent="0.25">
      <c r="A230">
        <v>229</v>
      </c>
      <c r="B230" s="1" t="s">
        <v>270</v>
      </c>
      <c r="C230" s="2">
        <f>IF(ISNUMBER(B!C230),IF(B!C230&lt;Params!E$3,12.5+12.5*(B!C230-Params!E$3)/(Params!E$4-Params!E$3),12.5-12.5*(B!C230-Params!E$3)/(Params!$B$1-Params!E$3)),"")</f>
        <v>11.569799022270505</v>
      </c>
      <c r="D230" s="2" t="str">
        <f>IF(ISNUMBER(B!D230),IF(B!D230&lt;Params!F$3,12.5+12.5*(B!D230-Params!F$3)/(Params!F$4-Params!F$3),12.5-12.5*(B!D230-Params!F$3)/(Params!$B$1-Params!F$3)),"")</f>
        <v/>
      </c>
      <c r="E230" s="2" t="str">
        <f>IF(ISNUMBER(B!E230),IF(B!E230&lt;Params!G$3,12.5+12.5*(B!E230-Params!G$3)/(Params!G$4-Params!G$3),12.5-12.5*(B!E230-Params!G$3)/(Params!$B$1-Params!G$3)),"")</f>
        <v/>
      </c>
      <c r="F230" s="2" t="str">
        <f>IF(ISNUMBER(B!F230),IF(B!F230&lt;Params!H$3,12.5+12.5*(B!F230-Params!H$3)/(Params!H$4-Params!H$3),12.5-12.5*(B!F230-Params!H$3)/(Params!$B$1-Params!H$3)),"")</f>
        <v/>
      </c>
      <c r="G230" s="2" t="str">
        <f>IF(ISNUMBER(B!G230),IF(B!G230&lt;Params!I$3,12.5+12.5*(B!G230-Params!I$3)/(Params!I$4-Params!I$3),12.5-12.5*(B!G230-Params!I$3)/(Params!$B$1-Params!I$3)),"")</f>
        <v/>
      </c>
      <c r="H230" s="2" t="str">
        <f>IF(ISNUMBER(B!H230),IF(B!H230&lt;Params!J$3,12.5+12.5*(B!H230-Params!J$3)/(Params!J$4-Params!J$3),12.5-12.5*(B!H230-Params!J$3)/(Params!$B$1-Params!J$3)),"")</f>
        <v/>
      </c>
      <c r="I230" s="2" t="str">
        <f>IF(ISNUMBER(B!I230),IF(B!I230&lt;Params!K$3,12.5+12.5*(B!I230-Params!K$3)/(Params!K$4-Params!K$3),12.5-12.5*(B!I230-Params!K$3)/(Params!$B$1-Params!K$3)),"")</f>
        <v/>
      </c>
      <c r="J230" s="2" t="str">
        <f>IF(ISNUMBER(B!J230),IF(B!J230&lt;Params!L$3,12.5+12.5*(B!J230-Params!L$3)/(Params!L$4-Params!L$3),12.5-12.5*(B!J230-Params!L$3)/(Params!$B$1-Params!L$3)),"")</f>
        <v/>
      </c>
      <c r="K230" s="2" t="str">
        <f>IF(ISNUMBER(B!K230),IF(B!K230&lt;Params!M$3,12.5+12.5*(B!K230-Params!M$3)/(Params!M$4-Params!M$3),12.5-12.5*(B!K230-Params!M$3)/(Params!$B$1-Params!M$3)),"")</f>
        <v/>
      </c>
      <c r="L230" s="2" t="str">
        <f>IF(ISNUMBER(B!L230),IF(B!L230&lt;Params!N$3,12.5+12.5*(B!L230-Params!N$3)/(Params!N$4-Params!N$3),12.5-12.5*(B!L230-Params!N$3)/(Params!$B$1-Params!N$3)),"")</f>
        <v/>
      </c>
      <c r="M230" s="2" t="str">
        <f>IF(ISNUMBER(B!M230),IF(B!M230&lt;Params!O$3,12.5+12.5*(B!M230-Params!O$3)/(Params!O$4-Params!O$3),12.5-12.5*(B!M230-Params!O$3)/(Params!$B$1-Params!O$3)),"")</f>
        <v/>
      </c>
      <c r="N230" s="2" t="str">
        <f>IF(ISNUMBER(B!N230),IF(B!N230&lt;Params!P$3,12.5+12.5*(B!N230-Params!P$3)/(Params!P$4-Params!P$3),12.5-12.5*(B!N230-Params!P$3)/(Params!$B$1-Params!P$3)),"")</f>
        <v/>
      </c>
    </row>
    <row r="231" spans="1:14" x14ac:dyDescent="0.25">
      <c r="A231">
        <v>230</v>
      </c>
      <c r="B231" s="1" t="s">
        <v>271</v>
      </c>
      <c r="C231" s="2">
        <f>IF(ISNUMBER(B!C231),IF(B!C231&lt;Params!E$3,12.5+12.5*(B!C231-Params!E$3)/(Params!E$4-Params!E$3),12.5-12.5*(B!C231-Params!E$3)/(Params!$B$1-Params!E$3)),"")</f>
        <v>6.4435089625203696</v>
      </c>
      <c r="D231" s="2">
        <f>IF(ISNUMBER(B!D231),IF(B!D231&lt;Params!F$3,12.5+12.5*(B!D231-Params!F$3)/(Params!F$4-Params!F$3),12.5-12.5*(B!D231-Params!F$3)/(Params!$B$1-Params!F$3)),"")</f>
        <v>4.8760454002389491</v>
      </c>
      <c r="E231" s="2" t="str">
        <f>IF(ISNUMBER(B!E231),IF(B!E231&lt;Params!G$3,12.5+12.5*(B!E231-Params!G$3)/(Params!G$4-Params!G$3),12.5-12.5*(B!E231-Params!G$3)/(Params!$B$1-Params!G$3)),"")</f>
        <v/>
      </c>
      <c r="F231" s="2" t="str">
        <f>IF(ISNUMBER(B!F231),IF(B!F231&lt;Params!H$3,12.5+12.5*(B!F231-Params!H$3)/(Params!H$4-Params!H$3),12.5-12.5*(B!F231-Params!H$3)/(Params!$B$1-Params!H$3)),"")</f>
        <v/>
      </c>
      <c r="G231" s="2" t="str">
        <f>IF(ISNUMBER(B!G231),IF(B!G231&lt;Params!I$3,12.5+12.5*(B!G231-Params!I$3)/(Params!I$4-Params!I$3),12.5-12.5*(B!G231-Params!I$3)/(Params!$B$1-Params!I$3)),"")</f>
        <v/>
      </c>
      <c r="H231" s="2" t="str">
        <f>IF(ISNUMBER(B!H231),IF(B!H231&lt;Params!J$3,12.5+12.5*(B!H231-Params!J$3)/(Params!J$4-Params!J$3),12.5-12.5*(B!H231-Params!J$3)/(Params!$B$1-Params!J$3)),"")</f>
        <v/>
      </c>
      <c r="I231" s="2" t="str">
        <f>IF(ISNUMBER(B!I231),IF(B!I231&lt;Params!K$3,12.5+12.5*(B!I231-Params!K$3)/(Params!K$4-Params!K$3),12.5-12.5*(B!I231-Params!K$3)/(Params!$B$1-Params!K$3)),"")</f>
        <v/>
      </c>
      <c r="J231" s="2" t="str">
        <f>IF(ISNUMBER(B!J231),IF(B!J231&lt;Params!L$3,12.5+12.5*(B!J231-Params!L$3)/(Params!L$4-Params!L$3),12.5-12.5*(B!J231-Params!L$3)/(Params!$B$1-Params!L$3)),"")</f>
        <v/>
      </c>
      <c r="K231" s="2" t="str">
        <f>IF(ISNUMBER(B!K231),IF(B!K231&lt;Params!M$3,12.5+12.5*(B!K231-Params!M$3)/(Params!M$4-Params!M$3),12.5-12.5*(B!K231-Params!M$3)/(Params!$B$1-Params!M$3)),"")</f>
        <v/>
      </c>
      <c r="L231" s="2" t="str">
        <f>IF(ISNUMBER(B!L231),IF(B!L231&lt;Params!N$3,12.5+12.5*(B!L231-Params!N$3)/(Params!N$4-Params!N$3),12.5-12.5*(B!L231-Params!N$3)/(Params!$B$1-Params!N$3)),"")</f>
        <v/>
      </c>
      <c r="M231" s="2" t="str">
        <f>IF(ISNUMBER(B!M231),IF(B!M231&lt;Params!O$3,12.5+12.5*(B!M231-Params!O$3)/(Params!O$4-Params!O$3),12.5-12.5*(B!M231-Params!O$3)/(Params!$B$1-Params!O$3)),"")</f>
        <v/>
      </c>
      <c r="N231" s="2" t="str">
        <f>IF(ISNUMBER(B!N231),IF(B!N231&lt;Params!P$3,12.5+12.5*(B!N231-Params!P$3)/(Params!P$4-Params!P$3),12.5-12.5*(B!N231-Params!P$3)/(Params!$B$1-Params!P$3)),"")</f>
        <v/>
      </c>
    </row>
    <row r="232" spans="1:14" x14ac:dyDescent="0.25">
      <c r="A232">
        <v>231</v>
      </c>
      <c r="B232" s="1" t="s">
        <v>272</v>
      </c>
      <c r="C232" s="2">
        <f>IF(ISNUMBER(B!C232),IF(B!C232&lt;Params!E$3,12.5+12.5*(B!C232-Params!E$3)/(Params!E$4-Params!E$3),12.5-12.5*(B!C232-Params!E$3)/(Params!$B$1-Params!E$3)),"")</f>
        <v>14.118852459016393</v>
      </c>
      <c r="D232" s="2">
        <f>IF(ISNUMBER(B!D232),IF(B!D232&lt;Params!F$3,12.5+12.5*(B!D232-Params!F$3)/(Params!F$4-Params!F$3),12.5-12.5*(B!D232-Params!F$3)/(Params!$B$1-Params!F$3)),"")</f>
        <v>19.775849602313812</v>
      </c>
      <c r="E232" s="2" t="str">
        <f>IF(ISNUMBER(B!E232),IF(B!E232&lt;Params!G$3,12.5+12.5*(B!E232-Params!G$3)/(Params!G$4-Params!G$3),12.5-12.5*(B!E232-Params!G$3)/(Params!$B$1-Params!G$3)),"")</f>
        <v/>
      </c>
      <c r="F232" s="2" t="str">
        <f>IF(ISNUMBER(B!F232),IF(B!F232&lt;Params!H$3,12.5+12.5*(B!F232-Params!H$3)/(Params!H$4-Params!H$3),12.5-12.5*(B!F232-Params!H$3)/(Params!$B$1-Params!H$3)),"")</f>
        <v/>
      </c>
      <c r="G232" s="2" t="str">
        <f>IF(ISNUMBER(B!G232),IF(B!G232&lt;Params!I$3,12.5+12.5*(B!G232-Params!I$3)/(Params!I$4-Params!I$3),12.5-12.5*(B!G232-Params!I$3)/(Params!$B$1-Params!I$3)),"")</f>
        <v/>
      </c>
      <c r="H232" s="2" t="str">
        <f>IF(ISNUMBER(B!H232),IF(B!H232&lt;Params!J$3,12.5+12.5*(B!H232-Params!J$3)/(Params!J$4-Params!J$3),12.5-12.5*(B!H232-Params!J$3)/(Params!$B$1-Params!J$3)),"")</f>
        <v/>
      </c>
      <c r="I232" s="2" t="str">
        <f>IF(ISNUMBER(B!I232),IF(B!I232&lt;Params!K$3,12.5+12.5*(B!I232-Params!K$3)/(Params!K$4-Params!K$3),12.5-12.5*(B!I232-Params!K$3)/(Params!$B$1-Params!K$3)),"")</f>
        <v/>
      </c>
      <c r="J232" s="2" t="str">
        <f>IF(ISNUMBER(B!J232),IF(B!J232&lt;Params!L$3,12.5+12.5*(B!J232-Params!L$3)/(Params!L$4-Params!L$3),12.5-12.5*(B!J232-Params!L$3)/(Params!$B$1-Params!L$3)),"")</f>
        <v/>
      </c>
      <c r="K232" s="2" t="str">
        <f>IF(ISNUMBER(B!K232),IF(B!K232&lt;Params!M$3,12.5+12.5*(B!K232-Params!M$3)/(Params!M$4-Params!M$3),12.5-12.5*(B!K232-Params!M$3)/(Params!$B$1-Params!M$3)),"")</f>
        <v/>
      </c>
      <c r="L232" s="2" t="str">
        <f>IF(ISNUMBER(B!L232),IF(B!L232&lt;Params!N$3,12.5+12.5*(B!L232-Params!N$3)/(Params!N$4-Params!N$3),12.5-12.5*(B!L232-Params!N$3)/(Params!$B$1-Params!N$3)),"")</f>
        <v/>
      </c>
      <c r="M232" s="2" t="str">
        <f>IF(ISNUMBER(B!M232),IF(B!M232&lt;Params!O$3,12.5+12.5*(B!M232-Params!O$3)/(Params!O$4-Params!O$3),12.5-12.5*(B!M232-Params!O$3)/(Params!$B$1-Params!O$3)),"")</f>
        <v/>
      </c>
      <c r="N232" s="2" t="str">
        <f>IF(ISNUMBER(B!N232),IF(B!N232&lt;Params!P$3,12.5+12.5*(B!N232-Params!P$3)/(Params!P$4-Params!P$3),12.5-12.5*(B!N232-Params!P$3)/(Params!$B$1-Params!P$3)),"")</f>
        <v/>
      </c>
    </row>
    <row r="233" spans="1:14" x14ac:dyDescent="0.25">
      <c r="A233">
        <v>232</v>
      </c>
      <c r="B233" s="1" t="s">
        <v>273</v>
      </c>
      <c r="C233" s="2">
        <f>IF(ISNUMBER(B!C233),IF(B!C233&lt;Params!E$3,12.5+12.5*(B!C233-Params!E$3)/(Params!E$4-Params!E$3),12.5-12.5*(B!C233-Params!E$3)/(Params!$B$1-Params!E$3)),"")</f>
        <v>9.9741988049972843</v>
      </c>
      <c r="D233" s="2" t="str">
        <f>IF(ISNUMBER(B!D233),IF(B!D233&lt;Params!F$3,12.5+12.5*(B!D233-Params!F$3)/(Params!F$4-Params!F$3),12.5-12.5*(B!D233-Params!F$3)/(Params!$B$1-Params!F$3)),"")</f>
        <v/>
      </c>
      <c r="E233" s="2" t="str">
        <f>IF(ISNUMBER(B!E233),IF(B!E233&lt;Params!G$3,12.5+12.5*(B!E233-Params!G$3)/(Params!G$4-Params!G$3),12.5-12.5*(B!E233-Params!G$3)/(Params!$B$1-Params!G$3)),"")</f>
        <v/>
      </c>
      <c r="F233" s="2" t="str">
        <f>IF(ISNUMBER(B!F233),IF(B!F233&lt;Params!H$3,12.5+12.5*(B!F233-Params!H$3)/(Params!H$4-Params!H$3),12.5-12.5*(B!F233-Params!H$3)/(Params!$B$1-Params!H$3)),"")</f>
        <v/>
      </c>
      <c r="G233" s="2" t="str">
        <f>IF(ISNUMBER(B!G233),IF(B!G233&lt;Params!I$3,12.5+12.5*(B!G233-Params!I$3)/(Params!I$4-Params!I$3),12.5-12.5*(B!G233-Params!I$3)/(Params!$B$1-Params!I$3)),"")</f>
        <v/>
      </c>
      <c r="H233" s="2" t="str">
        <f>IF(ISNUMBER(B!H233),IF(B!H233&lt;Params!J$3,12.5+12.5*(B!H233-Params!J$3)/(Params!J$4-Params!J$3),12.5-12.5*(B!H233-Params!J$3)/(Params!$B$1-Params!J$3)),"")</f>
        <v/>
      </c>
      <c r="I233" s="2" t="str">
        <f>IF(ISNUMBER(B!I233),IF(B!I233&lt;Params!K$3,12.5+12.5*(B!I233-Params!K$3)/(Params!K$4-Params!K$3),12.5-12.5*(B!I233-Params!K$3)/(Params!$B$1-Params!K$3)),"")</f>
        <v/>
      </c>
      <c r="J233" s="2" t="str">
        <f>IF(ISNUMBER(B!J233),IF(B!J233&lt;Params!L$3,12.5+12.5*(B!J233-Params!L$3)/(Params!L$4-Params!L$3),12.5-12.5*(B!J233-Params!L$3)/(Params!$B$1-Params!L$3)),"")</f>
        <v/>
      </c>
      <c r="K233" s="2" t="str">
        <f>IF(ISNUMBER(B!K233),IF(B!K233&lt;Params!M$3,12.5+12.5*(B!K233-Params!M$3)/(Params!M$4-Params!M$3),12.5-12.5*(B!K233-Params!M$3)/(Params!$B$1-Params!M$3)),"")</f>
        <v/>
      </c>
      <c r="L233" s="2" t="str">
        <f>IF(ISNUMBER(B!L233),IF(B!L233&lt;Params!N$3,12.5+12.5*(B!L233-Params!N$3)/(Params!N$4-Params!N$3),12.5-12.5*(B!L233-Params!N$3)/(Params!$B$1-Params!N$3)),"")</f>
        <v/>
      </c>
      <c r="M233" s="2" t="str">
        <f>IF(ISNUMBER(B!M233),IF(B!M233&lt;Params!O$3,12.5+12.5*(B!M233-Params!O$3)/(Params!O$4-Params!O$3),12.5-12.5*(B!M233-Params!O$3)/(Params!$B$1-Params!O$3)),"")</f>
        <v/>
      </c>
      <c r="N233" s="2" t="str">
        <f>IF(ISNUMBER(B!N233),IF(B!N233&lt;Params!P$3,12.5+12.5*(B!N233-Params!P$3)/(Params!P$4-Params!P$3),12.5-12.5*(B!N233-Params!P$3)/(Params!$B$1-Params!P$3)),"")</f>
        <v/>
      </c>
    </row>
    <row r="234" spans="1:14" x14ac:dyDescent="0.25">
      <c r="A234">
        <v>233</v>
      </c>
      <c r="B234" s="1" t="s">
        <v>274</v>
      </c>
      <c r="C234" s="2">
        <f>IF(ISNUMBER(B!C234),IF(B!C234&lt;Params!E$3,12.5+12.5*(B!C234-Params!E$3)/(Params!E$4-Params!E$3),12.5-12.5*(B!C234-Params!E$3)/(Params!$B$1-Params!E$3)),"")</f>
        <v>7.6181423139598046</v>
      </c>
      <c r="D234" s="2" t="str">
        <f>IF(ISNUMBER(B!D234),IF(B!D234&lt;Params!F$3,12.5+12.5*(B!D234-Params!F$3)/(Params!F$4-Params!F$3),12.5-12.5*(B!D234-Params!F$3)/(Params!$B$1-Params!F$3)),"")</f>
        <v/>
      </c>
      <c r="E234" s="2" t="str">
        <f>IF(ISNUMBER(B!E234),IF(B!E234&lt;Params!G$3,12.5+12.5*(B!E234-Params!G$3)/(Params!G$4-Params!G$3),12.5-12.5*(B!E234-Params!G$3)/(Params!$B$1-Params!G$3)),"")</f>
        <v/>
      </c>
      <c r="F234" s="2" t="str">
        <f>IF(ISNUMBER(B!F234),IF(B!F234&lt;Params!H$3,12.5+12.5*(B!F234-Params!H$3)/(Params!H$4-Params!H$3),12.5-12.5*(B!F234-Params!H$3)/(Params!$B$1-Params!H$3)),"")</f>
        <v/>
      </c>
      <c r="G234" s="2" t="str">
        <f>IF(ISNUMBER(B!G234),IF(B!G234&lt;Params!I$3,12.5+12.5*(B!G234-Params!I$3)/(Params!I$4-Params!I$3),12.5-12.5*(B!G234-Params!I$3)/(Params!$B$1-Params!I$3)),"")</f>
        <v/>
      </c>
      <c r="H234" s="2" t="str">
        <f>IF(ISNUMBER(B!H234),IF(B!H234&lt;Params!J$3,12.5+12.5*(B!H234-Params!J$3)/(Params!J$4-Params!J$3),12.5-12.5*(B!H234-Params!J$3)/(Params!$B$1-Params!J$3)),"")</f>
        <v/>
      </c>
      <c r="I234" s="2" t="str">
        <f>IF(ISNUMBER(B!I234),IF(B!I234&lt;Params!K$3,12.5+12.5*(B!I234-Params!K$3)/(Params!K$4-Params!K$3),12.5-12.5*(B!I234-Params!K$3)/(Params!$B$1-Params!K$3)),"")</f>
        <v/>
      </c>
      <c r="J234" s="2" t="str">
        <f>IF(ISNUMBER(B!J234),IF(B!J234&lt;Params!L$3,12.5+12.5*(B!J234-Params!L$3)/(Params!L$4-Params!L$3),12.5-12.5*(B!J234-Params!L$3)/(Params!$B$1-Params!L$3)),"")</f>
        <v/>
      </c>
      <c r="K234" s="2" t="str">
        <f>IF(ISNUMBER(B!K234),IF(B!K234&lt;Params!M$3,12.5+12.5*(B!K234-Params!M$3)/(Params!M$4-Params!M$3),12.5-12.5*(B!K234-Params!M$3)/(Params!$B$1-Params!M$3)),"")</f>
        <v/>
      </c>
      <c r="L234" s="2" t="str">
        <f>IF(ISNUMBER(B!L234),IF(B!L234&lt;Params!N$3,12.5+12.5*(B!L234-Params!N$3)/(Params!N$4-Params!N$3),12.5-12.5*(B!L234-Params!N$3)/(Params!$B$1-Params!N$3)),"")</f>
        <v/>
      </c>
      <c r="M234" s="2" t="str">
        <f>IF(ISNUMBER(B!M234),IF(B!M234&lt;Params!O$3,12.5+12.5*(B!M234-Params!O$3)/(Params!O$4-Params!O$3),12.5-12.5*(B!M234-Params!O$3)/(Params!$B$1-Params!O$3)),"")</f>
        <v/>
      </c>
      <c r="N234" s="2" t="str">
        <f>IF(ISNUMBER(B!N234),IF(B!N234&lt;Params!P$3,12.5+12.5*(B!N234-Params!P$3)/(Params!P$4-Params!P$3),12.5-12.5*(B!N234-Params!P$3)/(Params!$B$1-Params!P$3)),"")</f>
        <v/>
      </c>
    </row>
    <row r="235" spans="1:14" x14ac:dyDescent="0.25">
      <c r="A235">
        <v>234</v>
      </c>
      <c r="B235" s="1" t="s">
        <v>275</v>
      </c>
      <c r="C235" s="2">
        <f>IF(ISNUMBER(B!C235),IF(B!C235&lt;Params!E$3,12.5+12.5*(B!C235-Params!E$3)/(Params!E$4-Params!E$3),12.5-12.5*(B!C235-Params!E$3)/(Params!$B$1-Params!E$3)),"")</f>
        <v>7.4008690928843022</v>
      </c>
      <c r="D235" s="2" t="str">
        <f>IF(ISNUMBER(B!D235),IF(B!D235&lt;Params!F$3,12.5+12.5*(B!D235-Params!F$3)/(Params!F$4-Params!F$3),12.5-12.5*(B!D235-Params!F$3)/(Params!$B$1-Params!F$3)),"")</f>
        <v/>
      </c>
      <c r="E235" s="2" t="str">
        <f>IF(ISNUMBER(B!E235),IF(B!E235&lt;Params!G$3,12.5+12.5*(B!E235-Params!G$3)/(Params!G$4-Params!G$3),12.5-12.5*(B!E235-Params!G$3)/(Params!$B$1-Params!G$3)),"")</f>
        <v/>
      </c>
      <c r="F235" s="2" t="str">
        <f>IF(ISNUMBER(B!F235),IF(B!F235&lt;Params!H$3,12.5+12.5*(B!F235-Params!H$3)/(Params!H$4-Params!H$3),12.5-12.5*(B!F235-Params!H$3)/(Params!$B$1-Params!H$3)),"")</f>
        <v/>
      </c>
      <c r="G235" s="2" t="str">
        <f>IF(ISNUMBER(B!G235),IF(B!G235&lt;Params!I$3,12.5+12.5*(B!G235-Params!I$3)/(Params!I$4-Params!I$3),12.5-12.5*(B!G235-Params!I$3)/(Params!$B$1-Params!I$3)),"")</f>
        <v/>
      </c>
      <c r="H235" s="2" t="str">
        <f>IF(ISNUMBER(B!H235),IF(B!H235&lt;Params!J$3,12.5+12.5*(B!H235-Params!J$3)/(Params!J$4-Params!J$3),12.5-12.5*(B!H235-Params!J$3)/(Params!$B$1-Params!J$3)),"")</f>
        <v/>
      </c>
      <c r="I235" s="2" t="str">
        <f>IF(ISNUMBER(B!I235),IF(B!I235&lt;Params!K$3,12.5+12.5*(B!I235-Params!K$3)/(Params!K$4-Params!K$3),12.5-12.5*(B!I235-Params!K$3)/(Params!$B$1-Params!K$3)),"")</f>
        <v/>
      </c>
      <c r="J235" s="2" t="str">
        <f>IF(ISNUMBER(B!J235),IF(B!J235&lt;Params!L$3,12.5+12.5*(B!J235-Params!L$3)/(Params!L$4-Params!L$3),12.5-12.5*(B!J235-Params!L$3)/(Params!$B$1-Params!L$3)),"")</f>
        <v/>
      </c>
      <c r="K235" s="2" t="str">
        <f>IF(ISNUMBER(B!K235),IF(B!K235&lt;Params!M$3,12.5+12.5*(B!K235-Params!M$3)/(Params!M$4-Params!M$3),12.5-12.5*(B!K235-Params!M$3)/(Params!$B$1-Params!M$3)),"")</f>
        <v/>
      </c>
      <c r="L235" s="2" t="str">
        <f>IF(ISNUMBER(B!L235),IF(B!L235&lt;Params!N$3,12.5+12.5*(B!L235-Params!N$3)/(Params!N$4-Params!N$3),12.5-12.5*(B!L235-Params!N$3)/(Params!$B$1-Params!N$3)),"")</f>
        <v/>
      </c>
      <c r="M235" s="2" t="str">
        <f>IF(ISNUMBER(B!M235),IF(B!M235&lt;Params!O$3,12.5+12.5*(B!M235-Params!O$3)/(Params!O$4-Params!O$3),12.5-12.5*(B!M235-Params!O$3)/(Params!$B$1-Params!O$3)),"")</f>
        <v/>
      </c>
      <c r="N235" s="2" t="str">
        <f>IF(ISNUMBER(B!N235),IF(B!N235&lt;Params!P$3,12.5+12.5*(B!N235-Params!P$3)/(Params!P$4-Params!P$3),12.5-12.5*(B!N235-Params!P$3)/(Params!$B$1-Params!P$3)),"")</f>
        <v/>
      </c>
    </row>
    <row r="236" spans="1:14" x14ac:dyDescent="0.25">
      <c r="A236">
        <v>235</v>
      </c>
      <c r="B236" s="1" t="s">
        <v>276</v>
      </c>
      <c r="C236" s="2">
        <f>IF(ISNUMBER(B!C236),IF(B!C236&lt;Params!E$3,12.5+12.5*(B!C236-Params!E$3)/(Params!E$4-Params!E$3),12.5-12.5*(B!C236-Params!E$3)/(Params!$B$1-Params!E$3)),"")</f>
        <v>2.5393807713199354</v>
      </c>
      <c r="D236" s="2" t="str">
        <f>IF(ISNUMBER(B!D236),IF(B!D236&lt;Params!F$3,12.5+12.5*(B!D236-Params!F$3)/(Params!F$4-Params!F$3),12.5-12.5*(B!D236-Params!F$3)/(Params!$B$1-Params!F$3)),"")</f>
        <v/>
      </c>
      <c r="E236" s="2" t="str">
        <f>IF(ISNUMBER(B!E236),IF(B!E236&lt;Params!G$3,12.5+12.5*(B!E236-Params!G$3)/(Params!G$4-Params!G$3),12.5-12.5*(B!E236-Params!G$3)/(Params!$B$1-Params!G$3)),"")</f>
        <v/>
      </c>
      <c r="F236" s="2" t="str">
        <f>IF(ISNUMBER(B!F236),IF(B!F236&lt;Params!H$3,12.5+12.5*(B!F236-Params!H$3)/(Params!H$4-Params!H$3),12.5-12.5*(B!F236-Params!H$3)/(Params!$B$1-Params!H$3)),"")</f>
        <v/>
      </c>
      <c r="G236" s="2" t="str">
        <f>IF(ISNUMBER(B!G236),IF(B!G236&lt;Params!I$3,12.5+12.5*(B!G236-Params!I$3)/(Params!I$4-Params!I$3),12.5-12.5*(B!G236-Params!I$3)/(Params!$B$1-Params!I$3)),"")</f>
        <v/>
      </c>
      <c r="H236" s="2" t="str">
        <f>IF(ISNUMBER(B!H236),IF(B!H236&lt;Params!J$3,12.5+12.5*(B!H236-Params!J$3)/(Params!J$4-Params!J$3),12.5-12.5*(B!H236-Params!J$3)/(Params!$B$1-Params!J$3)),"")</f>
        <v/>
      </c>
      <c r="I236" s="2" t="str">
        <f>IF(ISNUMBER(B!I236),IF(B!I236&lt;Params!K$3,12.5+12.5*(B!I236-Params!K$3)/(Params!K$4-Params!K$3),12.5-12.5*(B!I236-Params!K$3)/(Params!$B$1-Params!K$3)),"")</f>
        <v/>
      </c>
      <c r="J236" s="2" t="str">
        <f>IF(ISNUMBER(B!J236),IF(B!J236&lt;Params!L$3,12.5+12.5*(B!J236-Params!L$3)/(Params!L$4-Params!L$3),12.5-12.5*(B!J236-Params!L$3)/(Params!$B$1-Params!L$3)),"")</f>
        <v/>
      </c>
      <c r="K236" s="2" t="str">
        <f>IF(ISNUMBER(B!K236),IF(B!K236&lt;Params!M$3,12.5+12.5*(B!K236-Params!M$3)/(Params!M$4-Params!M$3),12.5-12.5*(B!K236-Params!M$3)/(Params!$B$1-Params!M$3)),"")</f>
        <v/>
      </c>
      <c r="L236" s="2" t="str">
        <f>IF(ISNUMBER(B!L236),IF(B!L236&lt;Params!N$3,12.5+12.5*(B!L236-Params!N$3)/(Params!N$4-Params!N$3),12.5-12.5*(B!L236-Params!N$3)/(Params!$B$1-Params!N$3)),"")</f>
        <v/>
      </c>
      <c r="M236" s="2" t="str">
        <f>IF(ISNUMBER(B!M236),IF(B!M236&lt;Params!O$3,12.5+12.5*(B!M236-Params!O$3)/(Params!O$4-Params!O$3),12.5-12.5*(B!M236-Params!O$3)/(Params!$B$1-Params!O$3)),"")</f>
        <v/>
      </c>
      <c r="N236" s="2" t="str">
        <f>IF(ISNUMBER(B!N236),IF(B!N236&lt;Params!P$3,12.5+12.5*(B!N236-Params!P$3)/(Params!P$4-Params!P$3),12.5-12.5*(B!N236-Params!P$3)/(Params!$B$1-Params!P$3)),"")</f>
        <v/>
      </c>
    </row>
    <row r="237" spans="1:14" x14ac:dyDescent="0.25">
      <c r="A237">
        <v>236</v>
      </c>
      <c r="B237" s="1" t="s">
        <v>277</v>
      </c>
      <c r="C237" s="2" t="str">
        <f>IF(ISNUMBER(B!C237),IF(B!C237&lt;Params!E$3,12.5+12.5*(B!C237-Params!E$3)/(Params!E$4-Params!E$3),12.5-12.5*(B!C237-Params!E$3)/(Params!$B$1-Params!E$3)),"")</f>
        <v/>
      </c>
      <c r="D237" s="2" t="str">
        <f>IF(ISNUMBER(B!D237),IF(B!D237&lt;Params!F$3,12.5+12.5*(B!D237-Params!F$3)/(Params!F$4-Params!F$3),12.5-12.5*(B!D237-Params!F$3)/(Params!$B$1-Params!F$3)),"")</f>
        <v/>
      </c>
      <c r="E237" s="2" t="str">
        <f>IF(ISNUMBER(B!E237),IF(B!E237&lt;Params!G$3,12.5+12.5*(B!E237-Params!G$3)/(Params!G$4-Params!G$3),12.5-12.5*(B!E237-Params!G$3)/(Params!$B$1-Params!G$3)),"")</f>
        <v/>
      </c>
      <c r="F237" s="2" t="str">
        <f>IF(ISNUMBER(B!F237),IF(B!F237&lt;Params!H$3,12.5+12.5*(B!F237-Params!H$3)/(Params!H$4-Params!H$3),12.5-12.5*(B!F237-Params!H$3)/(Params!$B$1-Params!H$3)),"")</f>
        <v/>
      </c>
      <c r="G237" s="2">
        <f>IF(ISNUMBER(B!G237),IF(B!G237&lt;Params!I$3,12.5+12.5*(B!G237-Params!I$3)/(Params!I$4-Params!I$3),12.5-12.5*(B!G237-Params!I$3)/(Params!$B$1-Params!I$3)),"")</f>
        <v>0.73478561549100974</v>
      </c>
      <c r="H237" s="2" t="str">
        <f>IF(ISNUMBER(B!H237),IF(B!H237&lt;Params!J$3,12.5+12.5*(B!H237-Params!J$3)/(Params!J$4-Params!J$3),12.5-12.5*(B!H237-Params!J$3)/(Params!$B$1-Params!J$3)),"")</f>
        <v/>
      </c>
      <c r="I237" s="2" t="str">
        <f>IF(ISNUMBER(B!I237),IF(B!I237&lt;Params!K$3,12.5+12.5*(B!I237-Params!K$3)/(Params!K$4-Params!K$3),12.5-12.5*(B!I237-Params!K$3)/(Params!$B$1-Params!K$3)),"")</f>
        <v/>
      </c>
      <c r="J237" s="2" t="str">
        <f>IF(ISNUMBER(B!J237),IF(B!J237&lt;Params!L$3,12.5+12.5*(B!J237-Params!L$3)/(Params!L$4-Params!L$3),12.5-12.5*(B!J237-Params!L$3)/(Params!$B$1-Params!L$3)),"")</f>
        <v/>
      </c>
      <c r="K237" s="2" t="str">
        <f>IF(ISNUMBER(B!K237),IF(B!K237&lt;Params!M$3,12.5+12.5*(B!K237-Params!M$3)/(Params!M$4-Params!M$3),12.5-12.5*(B!K237-Params!M$3)/(Params!$B$1-Params!M$3)),"")</f>
        <v/>
      </c>
      <c r="L237" s="2" t="str">
        <f>IF(ISNUMBER(B!L237),IF(B!L237&lt;Params!N$3,12.5+12.5*(B!L237-Params!N$3)/(Params!N$4-Params!N$3),12.5-12.5*(B!L237-Params!N$3)/(Params!$B$1-Params!N$3)),"")</f>
        <v/>
      </c>
      <c r="M237" s="2" t="str">
        <f>IF(ISNUMBER(B!M237),IF(B!M237&lt;Params!O$3,12.5+12.5*(B!M237-Params!O$3)/(Params!O$4-Params!O$3),12.5-12.5*(B!M237-Params!O$3)/(Params!$B$1-Params!O$3)),"")</f>
        <v/>
      </c>
      <c r="N237" s="2" t="str">
        <f>IF(ISNUMBER(B!N237),IF(B!N237&lt;Params!P$3,12.5+12.5*(B!N237-Params!P$3)/(Params!P$4-Params!P$3),12.5-12.5*(B!N237-Params!P$3)/(Params!$B$1-Params!P$3)),"")</f>
        <v/>
      </c>
    </row>
    <row r="238" spans="1:14" x14ac:dyDescent="0.25">
      <c r="A238">
        <v>237</v>
      </c>
      <c r="B238" s="1" t="s">
        <v>278</v>
      </c>
      <c r="C238" s="2">
        <f>IF(ISNUMBER(B!C238),IF(B!C238&lt;Params!E$3,12.5+12.5*(B!C238-Params!E$3)/(Params!E$4-Params!E$3),12.5-12.5*(B!C238-Params!E$3)/(Params!$B$1-Params!E$3)),"")</f>
        <v>16.393442622950818</v>
      </c>
      <c r="D238" s="2" t="str">
        <f>IF(ISNUMBER(B!D238),IF(B!D238&lt;Params!F$3,12.5+12.5*(B!D238-Params!F$3)/(Params!F$4-Params!F$3),12.5-12.5*(B!D238-Params!F$3)/(Params!$B$1-Params!F$3)),"")</f>
        <v/>
      </c>
      <c r="E238" s="2" t="str">
        <f>IF(ISNUMBER(B!E238),IF(B!E238&lt;Params!G$3,12.5+12.5*(B!E238-Params!G$3)/(Params!G$4-Params!G$3),12.5-12.5*(B!E238-Params!G$3)/(Params!$B$1-Params!G$3)),"")</f>
        <v/>
      </c>
      <c r="F238" s="2" t="str">
        <f>IF(ISNUMBER(B!F238),IF(B!F238&lt;Params!H$3,12.5+12.5*(B!F238-Params!H$3)/(Params!H$4-Params!H$3),12.5-12.5*(B!F238-Params!H$3)/(Params!$B$1-Params!H$3)),"")</f>
        <v/>
      </c>
      <c r="G238" s="2" t="str">
        <f>IF(ISNUMBER(B!G238),IF(B!G238&lt;Params!I$3,12.5+12.5*(B!G238-Params!I$3)/(Params!I$4-Params!I$3),12.5-12.5*(B!G238-Params!I$3)/(Params!$B$1-Params!I$3)),"")</f>
        <v/>
      </c>
      <c r="H238" s="2">
        <f>IF(ISNUMBER(B!H238),IF(B!H238&lt;Params!J$3,12.5+12.5*(B!H238-Params!J$3)/(Params!J$4-Params!J$3),12.5-12.5*(B!H238-Params!J$3)/(Params!$B$1-Params!J$3)),"")</f>
        <v>9.498152709359605</v>
      </c>
      <c r="I238" s="2" t="str">
        <f>IF(ISNUMBER(B!I238),IF(B!I238&lt;Params!K$3,12.5+12.5*(B!I238-Params!K$3)/(Params!K$4-Params!K$3),12.5-12.5*(B!I238-Params!K$3)/(Params!$B$1-Params!K$3)),"")</f>
        <v/>
      </c>
      <c r="J238" s="2" t="str">
        <f>IF(ISNUMBER(B!J238),IF(B!J238&lt;Params!L$3,12.5+12.5*(B!J238-Params!L$3)/(Params!L$4-Params!L$3),12.5-12.5*(B!J238-Params!L$3)/(Params!$B$1-Params!L$3)),"")</f>
        <v/>
      </c>
      <c r="K238" s="2" t="str">
        <f>IF(ISNUMBER(B!K238),IF(B!K238&lt;Params!M$3,12.5+12.5*(B!K238-Params!M$3)/(Params!M$4-Params!M$3),12.5-12.5*(B!K238-Params!M$3)/(Params!$B$1-Params!M$3)),"")</f>
        <v/>
      </c>
      <c r="L238" s="2" t="str">
        <f>IF(ISNUMBER(B!L238),IF(B!L238&lt;Params!N$3,12.5+12.5*(B!L238-Params!N$3)/(Params!N$4-Params!N$3),12.5-12.5*(B!L238-Params!N$3)/(Params!$B$1-Params!N$3)),"")</f>
        <v/>
      </c>
      <c r="M238" s="2" t="str">
        <f>IF(ISNUMBER(B!M238),IF(B!M238&lt;Params!O$3,12.5+12.5*(B!M238-Params!O$3)/(Params!O$4-Params!O$3),12.5-12.5*(B!M238-Params!O$3)/(Params!$B$1-Params!O$3)),"")</f>
        <v/>
      </c>
      <c r="N238" s="2" t="str">
        <f>IF(ISNUMBER(B!N238),IF(B!N238&lt;Params!P$3,12.5+12.5*(B!N238-Params!P$3)/(Params!P$4-Params!P$3),12.5-12.5*(B!N238-Params!P$3)/(Params!$B$1-Params!P$3)),"")</f>
        <v/>
      </c>
    </row>
    <row r="239" spans="1:14" x14ac:dyDescent="0.25">
      <c r="A239">
        <v>238</v>
      </c>
      <c r="B239" s="1" t="s">
        <v>279</v>
      </c>
      <c r="C239" s="2" t="str">
        <f>IF(ISNUMBER(B!C239),IF(B!C239&lt;Params!E$3,12.5+12.5*(B!C239-Params!E$3)/(Params!E$4-Params!E$3),12.5-12.5*(B!C239-Params!E$3)/(Params!$B$1-Params!E$3)),"")</f>
        <v/>
      </c>
      <c r="D239" s="2" t="str">
        <f>IF(ISNUMBER(B!D239),IF(B!D239&lt;Params!F$3,12.5+12.5*(B!D239-Params!F$3)/(Params!F$4-Params!F$3),12.5-12.5*(B!D239-Params!F$3)/(Params!$B$1-Params!F$3)),"")</f>
        <v/>
      </c>
      <c r="E239" s="2" t="str">
        <f>IF(ISNUMBER(B!E239),IF(B!E239&lt;Params!G$3,12.5+12.5*(B!E239-Params!G$3)/(Params!G$4-Params!G$3),12.5-12.5*(B!E239-Params!G$3)/(Params!$B$1-Params!G$3)),"")</f>
        <v/>
      </c>
      <c r="F239" s="2" t="str">
        <f>IF(ISNUMBER(B!F239),IF(B!F239&lt;Params!H$3,12.5+12.5*(B!F239-Params!H$3)/(Params!H$4-Params!H$3),12.5-12.5*(B!F239-Params!H$3)/(Params!$B$1-Params!H$3)),"")</f>
        <v/>
      </c>
      <c r="G239" s="2" t="str">
        <f>IF(ISNUMBER(B!G239),IF(B!G239&lt;Params!I$3,12.5+12.5*(B!G239-Params!I$3)/(Params!I$4-Params!I$3),12.5-12.5*(B!G239-Params!I$3)/(Params!$B$1-Params!I$3)),"")</f>
        <v/>
      </c>
      <c r="H239" s="2" t="str">
        <f>IF(ISNUMBER(B!H239),IF(B!H239&lt;Params!J$3,12.5+12.5*(B!H239-Params!J$3)/(Params!J$4-Params!J$3),12.5-12.5*(B!H239-Params!J$3)/(Params!$B$1-Params!J$3)),"")</f>
        <v/>
      </c>
      <c r="I239" s="2" t="str">
        <f>IF(ISNUMBER(B!I239),IF(B!I239&lt;Params!K$3,12.5+12.5*(B!I239-Params!K$3)/(Params!K$4-Params!K$3),12.5-12.5*(B!I239-Params!K$3)/(Params!$B$1-Params!K$3)),"")</f>
        <v/>
      </c>
      <c r="J239" s="2" t="str">
        <f>IF(ISNUMBER(B!J239),IF(B!J239&lt;Params!L$3,12.5+12.5*(B!J239-Params!L$3)/(Params!L$4-Params!L$3),12.5-12.5*(B!J239-Params!L$3)/(Params!$B$1-Params!L$3)),"")</f>
        <v/>
      </c>
      <c r="K239" s="2" t="str">
        <f>IF(ISNUMBER(B!K239),IF(B!K239&lt;Params!M$3,12.5+12.5*(B!K239-Params!M$3)/(Params!M$4-Params!M$3),12.5-12.5*(B!K239-Params!M$3)/(Params!$B$1-Params!M$3)),"")</f>
        <v/>
      </c>
      <c r="L239" s="2" t="str">
        <f>IF(ISNUMBER(B!L239),IF(B!L239&lt;Params!N$3,12.5+12.5*(B!L239-Params!N$3)/(Params!N$4-Params!N$3),12.5-12.5*(B!L239-Params!N$3)/(Params!$B$1-Params!N$3)),"")</f>
        <v/>
      </c>
      <c r="M239" s="2" t="str">
        <f>IF(ISNUMBER(B!M239),IF(B!M239&lt;Params!O$3,12.5+12.5*(B!M239-Params!O$3)/(Params!O$4-Params!O$3),12.5-12.5*(B!M239-Params!O$3)/(Params!$B$1-Params!O$3)),"")</f>
        <v/>
      </c>
      <c r="N239" s="2" t="str">
        <f>IF(ISNUMBER(B!N239),IF(B!N239&lt;Params!P$3,12.5+12.5*(B!N239-Params!P$3)/(Params!P$4-Params!P$3),12.5-12.5*(B!N239-Params!P$3)/(Params!$B$1-Params!P$3)),"")</f>
        <v/>
      </c>
    </row>
    <row r="240" spans="1:14" x14ac:dyDescent="0.25">
      <c r="A240">
        <v>239</v>
      </c>
      <c r="B240" s="1" t="s">
        <v>281</v>
      </c>
      <c r="C240" s="2" t="str">
        <f>IF(ISNUMBER(B!C240),IF(B!C240&lt;Params!E$3,12.5+12.5*(B!C240-Params!E$3)/(Params!E$4-Params!E$3),12.5-12.5*(B!C240-Params!E$3)/(Params!$B$1-Params!E$3)),"")</f>
        <v/>
      </c>
      <c r="D240" s="2" t="str">
        <f>IF(ISNUMBER(B!D240),IF(B!D240&lt;Params!F$3,12.5+12.5*(B!D240-Params!F$3)/(Params!F$4-Params!F$3),12.5-12.5*(B!D240-Params!F$3)/(Params!$B$1-Params!F$3)),"")</f>
        <v/>
      </c>
      <c r="E240" s="2" t="str">
        <f>IF(ISNUMBER(B!E240),IF(B!E240&lt;Params!G$3,12.5+12.5*(B!E240-Params!G$3)/(Params!G$4-Params!G$3),12.5-12.5*(B!E240-Params!G$3)/(Params!$B$1-Params!G$3)),"")</f>
        <v/>
      </c>
      <c r="F240" s="2" t="str">
        <f>IF(ISNUMBER(B!F240),IF(B!F240&lt;Params!H$3,12.5+12.5*(B!F240-Params!H$3)/(Params!H$4-Params!H$3),12.5-12.5*(B!F240-Params!H$3)/(Params!$B$1-Params!H$3)),"")</f>
        <v/>
      </c>
      <c r="G240" s="2" t="str">
        <f>IF(ISNUMBER(B!G240),IF(B!G240&lt;Params!I$3,12.5+12.5*(B!G240-Params!I$3)/(Params!I$4-Params!I$3),12.5-12.5*(B!G240-Params!I$3)/(Params!$B$1-Params!I$3)),"")</f>
        <v/>
      </c>
      <c r="H240" s="2" t="str">
        <f>IF(ISNUMBER(B!H240),IF(B!H240&lt;Params!J$3,12.5+12.5*(B!H240-Params!J$3)/(Params!J$4-Params!J$3),12.5-12.5*(B!H240-Params!J$3)/(Params!$B$1-Params!J$3)),"")</f>
        <v/>
      </c>
      <c r="I240" s="2" t="str">
        <f>IF(ISNUMBER(B!I240),IF(B!I240&lt;Params!K$3,12.5+12.5*(B!I240-Params!K$3)/(Params!K$4-Params!K$3),12.5-12.5*(B!I240-Params!K$3)/(Params!$B$1-Params!K$3)),"")</f>
        <v/>
      </c>
      <c r="J240" s="2" t="str">
        <f>IF(ISNUMBER(B!J240),IF(B!J240&lt;Params!L$3,12.5+12.5*(B!J240-Params!L$3)/(Params!L$4-Params!L$3),12.5-12.5*(B!J240-Params!L$3)/(Params!$B$1-Params!L$3)),"")</f>
        <v/>
      </c>
      <c r="K240" s="2" t="str">
        <f>IF(ISNUMBER(B!K240),IF(B!K240&lt;Params!M$3,12.5+12.5*(B!K240-Params!M$3)/(Params!M$4-Params!M$3),12.5-12.5*(B!K240-Params!M$3)/(Params!$B$1-Params!M$3)),"")</f>
        <v/>
      </c>
      <c r="L240" s="2" t="str">
        <f>IF(ISNUMBER(B!L240),IF(B!L240&lt;Params!N$3,12.5+12.5*(B!L240-Params!N$3)/(Params!N$4-Params!N$3),12.5-12.5*(B!L240-Params!N$3)/(Params!$B$1-Params!N$3)),"")</f>
        <v/>
      </c>
      <c r="M240" s="2" t="str">
        <f>IF(ISNUMBER(B!M240),IF(B!M240&lt;Params!O$3,12.5+12.5*(B!M240-Params!O$3)/(Params!O$4-Params!O$3),12.5-12.5*(B!M240-Params!O$3)/(Params!$B$1-Params!O$3)),"")</f>
        <v/>
      </c>
      <c r="N240" s="2" t="str">
        <f>IF(ISNUMBER(B!N240),IF(B!N240&lt;Params!P$3,12.5+12.5*(B!N240-Params!P$3)/(Params!P$4-Params!P$3),12.5-12.5*(B!N240-Params!P$3)/(Params!$B$1-Params!P$3)),"")</f>
        <v/>
      </c>
    </row>
    <row r="241" spans="1:14" x14ac:dyDescent="0.25">
      <c r="A241">
        <v>240</v>
      </c>
      <c r="B241" s="1" t="s">
        <v>283</v>
      </c>
      <c r="C241" s="2" t="str">
        <f>IF(ISNUMBER(B!C241),IF(B!C241&lt;Params!E$3,12.5+12.5*(B!C241-Params!E$3)/(Params!E$4-Params!E$3),12.5-12.5*(B!C241-Params!E$3)/(Params!$B$1-Params!E$3)),"")</f>
        <v/>
      </c>
      <c r="D241" s="2" t="str">
        <f>IF(ISNUMBER(B!D241),IF(B!D241&lt;Params!F$3,12.5+12.5*(B!D241-Params!F$3)/(Params!F$4-Params!F$3),12.5-12.5*(B!D241-Params!F$3)/(Params!$B$1-Params!F$3)),"")</f>
        <v/>
      </c>
      <c r="E241" s="2" t="str">
        <f>IF(ISNUMBER(B!E241),IF(B!E241&lt;Params!G$3,12.5+12.5*(B!E241-Params!G$3)/(Params!G$4-Params!G$3),12.5-12.5*(B!E241-Params!G$3)/(Params!$B$1-Params!G$3)),"")</f>
        <v/>
      </c>
      <c r="F241" s="2" t="str">
        <f>IF(ISNUMBER(B!F241),IF(B!F241&lt;Params!H$3,12.5+12.5*(B!F241-Params!H$3)/(Params!H$4-Params!H$3),12.5-12.5*(B!F241-Params!H$3)/(Params!$B$1-Params!H$3)),"")</f>
        <v/>
      </c>
      <c r="G241" s="2" t="str">
        <f>IF(ISNUMBER(B!G241),IF(B!G241&lt;Params!I$3,12.5+12.5*(B!G241-Params!I$3)/(Params!I$4-Params!I$3),12.5-12.5*(B!G241-Params!I$3)/(Params!$B$1-Params!I$3)),"")</f>
        <v/>
      </c>
      <c r="H241" s="2" t="str">
        <f>IF(ISNUMBER(B!H241),IF(B!H241&lt;Params!J$3,12.5+12.5*(B!H241-Params!J$3)/(Params!J$4-Params!J$3),12.5-12.5*(B!H241-Params!J$3)/(Params!$B$1-Params!J$3)),"")</f>
        <v/>
      </c>
      <c r="I241" s="2" t="str">
        <f>IF(ISNUMBER(B!I241),IF(B!I241&lt;Params!K$3,12.5+12.5*(B!I241-Params!K$3)/(Params!K$4-Params!K$3),12.5-12.5*(B!I241-Params!K$3)/(Params!$B$1-Params!K$3)),"")</f>
        <v/>
      </c>
      <c r="J241" s="2" t="str">
        <f>IF(ISNUMBER(B!J241),IF(B!J241&lt;Params!L$3,12.5+12.5*(B!J241-Params!L$3)/(Params!L$4-Params!L$3),12.5-12.5*(B!J241-Params!L$3)/(Params!$B$1-Params!L$3)),"")</f>
        <v/>
      </c>
      <c r="K241" s="2" t="str">
        <f>IF(ISNUMBER(B!K241),IF(B!K241&lt;Params!M$3,12.5+12.5*(B!K241-Params!M$3)/(Params!M$4-Params!M$3),12.5-12.5*(B!K241-Params!M$3)/(Params!$B$1-Params!M$3)),"")</f>
        <v/>
      </c>
      <c r="L241" s="2" t="str">
        <f>IF(ISNUMBER(B!L241),IF(B!L241&lt;Params!N$3,12.5+12.5*(B!L241-Params!N$3)/(Params!N$4-Params!N$3),12.5-12.5*(B!L241-Params!N$3)/(Params!$B$1-Params!N$3)),"")</f>
        <v/>
      </c>
      <c r="M241" s="2" t="str">
        <f>IF(ISNUMBER(B!M241),IF(B!M241&lt;Params!O$3,12.5+12.5*(B!M241-Params!O$3)/(Params!O$4-Params!O$3),12.5-12.5*(B!M241-Params!O$3)/(Params!$B$1-Params!O$3)),"")</f>
        <v/>
      </c>
      <c r="N241" s="2" t="str">
        <f>IF(ISNUMBER(B!N241),IF(B!N241&lt;Params!P$3,12.5+12.5*(B!N241-Params!P$3)/(Params!P$4-Params!P$3),12.5-12.5*(B!N241-Params!P$3)/(Params!$B$1-Params!P$3)),"")</f>
        <v/>
      </c>
    </row>
    <row r="242" spans="1:14" x14ac:dyDescent="0.25">
      <c r="A242">
        <v>241</v>
      </c>
      <c r="B242" s="1" t="s">
        <v>284</v>
      </c>
      <c r="C242" s="2" t="str">
        <f>IF(ISNUMBER(B!C242),IF(B!C242&lt;Params!E$3,12.5+12.5*(B!C242-Params!E$3)/(Params!E$4-Params!E$3),12.5-12.5*(B!C242-Params!E$3)/(Params!$B$1-Params!E$3)),"")</f>
        <v/>
      </c>
      <c r="D242" s="2" t="str">
        <f>IF(ISNUMBER(B!D242),IF(B!D242&lt;Params!F$3,12.5+12.5*(B!D242-Params!F$3)/(Params!F$4-Params!F$3),12.5-12.5*(B!D242-Params!F$3)/(Params!$B$1-Params!F$3)),"")</f>
        <v/>
      </c>
      <c r="E242" s="2" t="str">
        <f>IF(ISNUMBER(B!E242),IF(B!E242&lt;Params!G$3,12.5+12.5*(B!E242-Params!G$3)/(Params!G$4-Params!G$3),12.5-12.5*(B!E242-Params!G$3)/(Params!$B$1-Params!G$3)),"")</f>
        <v/>
      </c>
      <c r="F242" s="2" t="str">
        <f>IF(ISNUMBER(B!F242),IF(B!F242&lt;Params!H$3,12.5+12.5*(B!F242-Params!H$3)/(Params!H$4-Params!H$3),12.5-12.5*(B!F242-Params!H$3)/(Params!$B$1-Params!H$3)),"")</f>
        <v/>
      </c>
      <c r="G242" s="2" t="str">
        <f>IF(ISNUMBER(B!G242),IF(B!G242&lt;Params!I$3,12.5+12.5*(B!G242-Params!I$3)/(Params!I$4-Params!I$3),12.5-12.5*(B!G242-Params!I$3)/(Params!$B$1-Params!I$3)),"")</f>
        <v/>
      </c>
      <c r="H242" s="2" t="str">
        <f>IF(ISNUMBER(B!H242),IF(B!H242&lt;Params!J$3,12.5+12.5*(B!H242-Params!J$3)/(Params!J$4-Params!J$3),12.5-12.5*(B!H242-Params!J$3)/(Params!$B$1-Params!J$3)),"")</f>
        <v/>
      </c>
      <c r="I242" s="2" t="str">
        <f>IF(ISNUMBER(B!I242),IF(B!I242&lt;Params!K$3,12.5+12.5*(B!I242-Params!K$3)/(Params!K$4-Params!K$3),12.5-12.5*(B!I242-Params!K$3)/(Params!$B$1-Params!K$3)),"")</f>
        <v/>
      </c>
      <c r="J242" s="2" t="str">
        <f>IF(ISNUMBER(B!J242),IF(B!J242&lt;Params!L$3,12.5+12.5*(B!J242-Params!L$3)/(Params!L$4-Params!L$3),12.5-12.5*(B!J242-Params!L$3)/(Params!$B$1-Params!L$3)),"")</f>
        <v/>
      </c>
      <c r="K242" s="2" t="str">
        <f>IF(ISNUMBER(B!K242),IF(B!K242&lt;Params!M$3,12.5+12.5*(B!K242-Params!M$3)/(Params!M$4-Params!M$3),12.5-12.5*(B!K242-Params!M$3)/(Params!$B$1-Params!M$3)),"")</f>
        <v/>
      </c>
      <c r="L242" s="2" t="str">
        <f>IF(ISNUMBER(B!L242),IF(B!L242&lt;Params!N$3,12.5+12.5*(B!L242-Params!N$3)/(Params!N$4-Params!N$3),12.5-12.5*(B!L242-Params!N$3)/(Params!$B$1-Params!N$3)),"")</f>
        <v/>
      </c>
      <c r="M242" s="2" t="str">
        <f>IF(ISNUMBER(B!M242),IF(B!M242&lt;Params!O$3,12.5+12.5*(B!M242-Params!O$3)/(Params!O$4-Params!O$3),12.5-12.5*(B!M242-Params!O$3)/(Params!$B$1-Params!O$3)),"")</f>
        <v/>
      </c>
      <c r="N242" s="2" t="str">
        <f>IF(ISNUMBER(B!N242),IF(B!N242&lt;Params!P$3,12.5+12.5*(B!N242-Params!P$3)/(Params!P$4-Params!P$3),12.5-12.5*(B!N242-Params!P$3)/(Params!$B$1-Params!P$3)),"")</f>
        <v/>
      </c>
    </row>
    <row r="243" spans="1:14" x14ac:dyDescent="0.25">
      <c r="A243">
        <v>242</v>
      </c>
      <c r="B243" s="1" t="s">
        <v>285</v>
      </c>
      <c r="C243" s="2" t="str">
        <f>IF(ISNUMBER(B!C243),IF(B!C243&lt;Params!E$3,12.5+12.5*(B!C243-Params!E$3)/(Params!E$4-Params!E$3),12.5-12.5*(B!C243-Params!E$3)/(Params!$B$1-Params!E$3)),"")</f>
        <v/>
      </c>
      <c r="D243" s="2" t="str">
        <f>IF(ISNUMBER(B!D243),IF(B!D243&lt;Params!F$3,12.5+12.5*(B!D243-Params!F$3)/(Params!F$4-Params!F$3),12.5-12.5*(B!D243-Params!F$3)/(Params!$B$1-Params!F$3)),"")</f>
        <v/>
      </c>
      <c r="E243" s="2" t="str">
        <f>IF(ISNUMBER(B!E243),IF(B!E243&lt;Params!G$3,12.5+12.5*(B!E243-Params!G$3)/(Params!G$4-Params!G$3),12.5-12.5*(B!E243-Params!G$3)/(Params!$B$1-Params!G$3)),"")</f>
        <v/>
      </c>
      <c r="F243" s="2" t="str">
        <f>IF(ISNUMBER(B!F243),IF(B!F243&lt;Params!H$3,12.5+12.5*(B!F243-Params!H$3)/(Params!H$4-Params!H$3),12.5-12.5*(B!F243-Params!H$3)/(Params!$B$1-Params!H$3)),"")</f>
        <v/>
      </c>
      <c r="G243" s="2" t="str">
        <f>IF(ISNUMBER(B!G243),IF(B!G243&lt;Params!I$3,12.5+12.5*(B!G243-Params!I$3)/(Params!I$4-Params!I$3),12.5-12.5*(B!G243-Params!I$3)/(Params!$B$1-Params!I$3)),"")</f>
        <v/>
      </c>
      <c r="H243" s="2" t="str">
        <f>IF(ISNUMBER(B!H243),IF(B!H243&lt;Params!J$3,12.5+12.5*(B!H243-Params!J$3)/(Params!J$4-Params!J$3),12.5-12.5*(B!H243-Params!J$3)/(Params!$B$1-Params!J$3)),"")</f>
        <v/>
      </c>
      <c r="I243" s="2" t="str">
        <f>IF(ISNUMBER(B!I243),IF(B!I243&lt;Params!K$3,12.5+12.5*(B!I243-Params!K$3)/(Params!K$4-Params!K$3),12.5-12.5*(B!I243-Params!K$3)/(Params!$B$1-Params!K$3)),"")</f>
        <v/>
      </c>
      <c r="J243" s="2" t="str">
        <f>IF(ISNUMBER(B!J243),IF(B!J243&lt;Params!L$3,12.5+12.5*(B!J243-Params!L$3)/(Params!L$4-Params!L$3),12.5-12.5*(B!J243-Params!L$3)/(Params!$B$1-Params!L$3)),"")</f>
        <v/>
      </c>
      <c r="K243" s="2" t="str">
        <f>IF(ISNUMBER(B!K243),IF(B!K243&lt;Params!M$3,12.5+12.5*(B!K243-Params!M$3)/(Params!M$4-Params!M$3),12.5-12.5*(B!K243-Params!M$3)/(Params!$B$1-Params!M$3)),"")</f>
        <v/>
      </c>
      <c r="L243" s="2" t="str">
        <f>IF(ISNUMBER(B!L243),IF(B!L243&lt;Params!N$3,12.5+12.5*(B!L243-Params!N$3)/(Params!N$4-Params!N$3),12.5-12.5*(B!L243-Params!N$3)/(Params!$B$1-Params!N$3)),"")</f>
        <v/>
      </c>
      <c r="M243" s="2" t="str">
        <f>IF(ISNUMBER(B!M243),IF(B!M243&lt;Params!O$3,12.5+12.5*(B!M243-Params!O$3)/(Params!O$4-Params!O$3),12.5-12.5*(B!M243-Params!O$3)/(Params!$B$1-Params!O$3)),"")</f>
        <v/>
      </c>
      <c r="N243" s="2" t="str">
        <f>IF(ISNUMBER(B!N243),IF(B!N243&lt;Params!P$3,12.5+12.5*(B!N243-Params!P$3)/(Params!P$4-Params!P$3),12.5-12.5*(B!N243-Params!P$3)/(Params!$B$1-Params!P$3)),"")</f>
        <v/>
      </c>
    </row>
    <row r="244" spans="1:14" x14ac:dyDescent="0.25">
      <c r="A244">
        <v>243</v>
      </c>
      <c r="B244" s="1" t="s">
        <v>287</v>
      </c>
      <c r="C244" s="2">
        <f>IF(ISNUMBER(B!C244),IF(B!C244&lt;Params!E$3,12.5+12.5*(B!C244-Params!E$3)/(Params!E$4-Params!E$3),12.5-12.5*(B!C244-Params!E$3)/(Params!$B$1-Params!E$3)),"")</f>
        <v>14.866803278688526</v>
      </c>
      <c r="D244" s="2">
        <f>IF(ISNUMBER(B!D244),IF(B!D244&lt;Params!F$3,12.5+12.5*(B!D244-Params!F$3)/(Params!F$4-Params!F$3),12.5-12.5*(B!D244-Params!F$3)/(Params!$B$1-Params!F$3)),"")</f>
        <v>9.4459378733572272</v>
      </c>
      <c r="E244" s="2" t="str">
        <f>IF(ISNUMBER(B!E244),IF(B!E244&lt;Params!G$3,12.5+12.5*(B!E244-Params!G$3)/(Params!G$4-Params!G$3),12.5-12.5*(B!E244-Params!G$3)/(Params!$B$1-Params!G$3)),"")</f>
        <v/>
      </c>
      <c r="F244" s="2" t="str">
        <f>IF(ISNUMBER(B!F244),IF(B!F244&lt;Params!H$3,12.5+12.5*(B!F244-Params!H$3)/(Params!H$4-Params!H$3),12.5-12.5*(B!F244-Params!H$3)/(Params!$B$1-Params!H$3)),"")</f>
        <v/>
      </c>
      <c r="G244" s="2" t="str">
        <f>IF(ISNUMBER(B!G244),IF(B!G244&lt;Params!I$3,12.5+12.5*(B!G244-Params!I$3)/(Params!I$4-Params!I$3),12.5-12.5*(B!G244-Params!I$3)/(Params!$B$1-Params!I$3)),"")</f>
        <v/>
      </c>
      <c r="H244" s="2" t="str">
        <f>IF(ISNUMBER(B!H244),IF(B!H244&lt;Params!J$3,12.5+12.5*(B!H244-Params!J$3)/(Params!J$4-Params!J$3),12.5-12.5*(B!H244-Params!J$3)/(Params!$B$1-Params!J$3)),"")</f>
        <v/>
      </c>
      <c r="I244" s="2" t="str">
        <f>IF(ISNUMBER(B!I244),IF(B!I244&lt;Params!K$3,12.5+12.5*(B!I244-Params!K$3)/(Params!K$4-Params!K$3),12.5-12.5*(B!I244-Params!K$3)/(Params!$B$1-Params!K$3)),"")</f>
        <v/>
      </c>
      <c r="J244" s="2" t="str">
        <f>IF(ISNUMBER(B!J244),IF(B!J244&lt;Params!L$3,12.5+12.5*(B!J244-Params!L$3)/(Params!L$4-Params!L$3),12.5-12.5*(B!J244-Params!L$3)/(Params!$B$1-Params!L$3)),"")</f>
        <v/>
      </c>
      <c r="K244" s="2" t="str">
        <f>IF(ISNUMBER(B!K244),IF(B!K244&lt;Params!M$3,12.5+12.5*(B!K244-Params!M$3)/(Params!M$4-Params!M$3),12.5-12.5*(B!K244-Params!M$3)/(Params!$B$1-Params!M$3)),"")</f>
        <v/>
      </c>
      <c r="L244" s="2" t="str">
        <f>IF(ISNUMBER(B!L244),IF(B!L244&lt;Params!N$3,12.5+12.5*(B!L244-Params!N$3)/(Params!N$4-Params!N$3),12.5-12.5*(B!L244-Params!N$3)/(Params!$B$1-Params!N$3)),"")</f>
        <v/>
      </c>
      <c r="M244" s="2" t="str">
        <f>IF(ISNUMBER(B!M244),IF(B!M244&lt;Params!O$3,12.5+12.5*(B!M244-Params!O$3)/(Params!O$4-Params!O$3),12.5-12.5*(B!M244-Params!O$3)/(Params!$B$1-Params!O$3)),"")</f>
        <v/>
      </c>
      <c r="N244" s="2" t="str">
        <f>IF(ISNUMBER(B!N244),IF(B!N244&lt;Params!P$3,12.5+12.5*(B!N244-Params!P$3)/(Params!P$4-Params!P$3),12.5-12.5*(B!N244-Params!P$3)/(Params!$B$1-Params!P$3)),"")</f>
        <v/>
      </c>
    </row>
    <row r="245" spans="1:14" x14ac:dyDescent="0.25">
      <c r="A245">
        <v>244</v>
      </c>
      <c r="B245" s="1" t="s">
        <v>288</v>
      </c>
      <c r="C245" s="2">
        <f>IF(ISNUMBER(B!C245),IF(B!C245&lt;Params!E$3,12.5+12.5*(B!C245-Params!E$3)/(Params!E$4-Params!E$3),12.5-12.5*(B!C245-Params!E$3)/(Params!$B$1-Params!E$3)),"")</f>
        <v>12.153720803910918</v>
      </c>
      <c r="D245" s="2" t="str">
        <f>IF(ISNUMBER(B!D245),IF(B!D245&lt;Params!F$3,12.5+12.5*(B!D245-Params!F$3)/(Params!F$4-Params!F$3),12.5-12.5*(B!D245-Params!F$3)/(Params!$B$1-Params!F$3)),"")</f>
        <v/>
      </c>
      <c r="E245" s="2" t="str">
        <f>IF(ISNUMBER(B!E245),IF(B!E245&lt;Params!G$3,12.5+12.5*(B!E245-Params!G$3)/(Params!G$4-Params!G$3),12.5-12.5*(B!E245-Params!G$3)/(Params!$B$1-Params!G$3)),"")</f>
        <v/>
      </c>
      <c r="F245" s="2" t="str">
        <f>IF(ISNUMBER(B!F245),IF(B!F245&lt;Params!H$3,12.5+12.5*(B!F245-Params!H$3)/(Params!H$4-Params!H$3),12.5-12.5*(B!F245-Params!H$3)/(Params!$B$1-Params!H$3)),"")</f>
        <v/>
      </c>
      <c r="G245" s="2" t="str">
        <f>IF(ISNUMBER(B!G245),IF(B!G245&lt;Params!I$3,12.5+12.5*(B!G245-Params!I$3)/(Params!I$4-Params!I$3),12.5-12.5*(B!G245-Params!I$3)/(Params!$B$1-Params!I$3)),"")</f>
        <v/>
      </c>
      <c r="H245" s="2" t="str">
        <f>IF(ISNUMBER(B!H245),IF(B!H245&lt;Params!J$3,12.5+12.5*(B!H245-Params!J$3)/(Params!J$4-Params!J$3),12.5-12.5*(B!H245-Params!J$3)/(Params!$B$1-Params!J$3)),"")</f>
        <v/>
      </c>
      <c r="I245" s="2" t="str">
        <f>IF(ISNUMBER(B!I245),IF(B!I245&lt;Params!K$3,12.5+12.5*(B!I245-Params!K$3)/(Params!K$4-Params!K$3),12.5-12.5*(B!I245-Params!K$3)/(Params!$B$1-Params!K$3)),"")</f>
        <v/>
      </c>
      <c r="J245" s="2" t="str">
        <f>IF(ISNUMBER(B!J245),IF(B!J245&lt;Params!L$3,12.5+12.5*(B!J245-Params!L$3)/(Params!L$4-Params!L$3),12.5-12.5*(B!J245-Params!L$3)/(Params!$B$1-Params!L$3)),"")</f>
        <v/>
      </c>
      <c r="K245" s="2" t="str">
        <f>IF(ISNUMBER(B!K245),IF(B!K245&lt;Params!M$3,12.5+12.5*(B!K245-Params!M$3)/(Params!M$4-Params!M$3),12.5-12.5*(B!K245-Params!M$3)/(Params!$B$1-Params!M$3)),"")</f>
        <v/>
      </c>
      <c r="L245" s="2" t="str">
        <f>IF(ISNUMBER(B!L245),IF(B!L245&lt;Params!N$3,12.5+12.5*(B!L245-Params!N$3)/(Params!N$4-Params!N$3),12.5-12.5*(B!L245-Params!N$3)/(Params!$B$1-Params!N$3)),"")</f>
        <v/>
      </c>
      <c r="M245" s="2" t="str">
        <f>IF(ISNUMBER(B!M245),IF(B!M245&lt;Params!O$3,12.5+12.5*(B!M245-Params!O$3)/(Params!O$4-Params!O$3),12.5-12.5*(B!M245-Params!O$3)/(Params!$B$1-Params!O$3)),"")</f>
        <v/>
      </c>
      <c r="N245" s="2" t="str">
        <f>IF(ISNUMBER(B!N245),IF(B!N245&lt;Params!P$3,12.5+12.5*(B!N245-Params!P$3)/(Params!P$4-Params!P$3),12.5-12.5*(B!N245-Params!P$3)/(Params!$B$1-Params!P$3)),"")</f>
        <v/>
      </c>
    </row>
    <row r="246" spans="1:14" x14ac:dyDescent="0.25">
      <c r="A246">
        <v>245</v>
      </c>
      <c r="B246" s="1" t="s">
        <v>289</v>
      </c>
      <c r="C246" s="2">
        <f>IF(ISNUMBER(B!C246),IF(B!C246&lt;Params!E$3,12.5+12.5*(B!C246-Params!E$3)/(Params!E$4-Params!E$3),12.5-12.5*(B!C246-Params!E$3)/(Params!$B$1-Params!E$3)),"")</f>
        <v>10.734655078761543</v>
      </c>
      <c r="D246" s="2">
        <f>IF(ISNUMBER(B!D246),IF(B!D246&lt;Params!F$3,12.5+12.5*(B!D246-Params!F$3)/(Params!F$4-Params!F$3),12.5-12.5*(B!D246-Params!F$3)/(Params!$B$1-Params!F$3)),"")</f>
        <v>0.97819593787335712</v>
      </c>
      <c r="E246" s="2" t="str">
        <f>IF(ISNUMBER(B!E246),IF(B!E246&lt;Params!G$3,12.5+12.5*(B!E246-Params!G$3)/(Params!G$4-Params!G$3),12.5-12.5*(B!E246-Params!G$3)/(Params!$B$1-Params!G$3)),"")</f>
        <v/>
      </c>
      <c r="F246" s="2" t="str">
        <f>IF(ISNUMBER(B!F246),IF(B!F246&lt;Params!H$3,12.5+12.5*(B!F246-Params!H$3)/(Params!H$4-Params!H$3),12.5-12.5*(B!F246-Params!H$3)/(Params!$B$1-Params!H$3)),"")</f>
        <v/>
      </c>
      <c r="G246" s="2" t="str">
        <f>IF(ISNUMBER(B!G246),IF(B!G246&lt;Params!I$3,12.5+12.5*(B!G246-Params!I$3)/(Params!I$4-Params!I$3),12.5-12.5*(B!G246-Params!I$3)/(Params!$B$1-Params!I$3)),"")</f>
        <v/>
      </c>
      <c r="H246" s="2" t="str">
        <f>IF(ISNUMBER(B!H246),IF(B!H246&lt;Params!J$3,12.5+12.5*(B!H246-Params!J$3)/(Params!J$4-Params!J$3),12.5-12.5*(B!H246-Params!J$3)/(Params!$B$1-Params!J$3)),"")</f>
        <v/>
      </c>
      <c r="I246" s="2" t="str">
        <f>IF(ISNUMBER(B!I246),IF(B!I246&lt;Params!K$3,12.5+12.5*(B!I246-Params!K$3)/(Params!K$4-Params!K$3),12.5-12.5*(B!I246-Params!K$3)/(Params!$B$1-Params!K$3)),"")</f>
        <v/>
      </c>
      <c r="J246" s="2" t="str">
        <f>IF(ISNUMBER(B!J246),IF(B!J246&lt;Params!L$3,12.5+12.5*(B!J246-Params!L$3)/(Params!L$4-Params!L$3),12.5-12.5*(B!J246-Params!L$3)/(Params!$B$1-Params!L$3)),"")</f>
        <v/>
      </c>
      <c r="K246" s="2" t="str">
        <f>IF(ISNUMBER(B!K246),IF(B!K246&lt;Params!M$3,12.5+12.5*(B!K246-Params!M$3)/(Params!M$4-Params!M$3),12.5-12.5*(B!K246-Params!M$3)/(Params!$B$1-Params!M$3)),"")</f>
        <v/>
      </c>
      <c r="L246" s="2" t="str">
        <f>IF(ISNUMBER(B!L246),IF(B!L246&lt;Params!N$3,12.5+12.5*(B!L246-Params!N$3)/(Params!N$4-Params!N$3),12.5-12.5*(B!L246-Params!N$3)/(Params!$B$1-Params!N$3)),"")</f>
        <v/>
      </c>
      <c r="M246" s="2" t="str">
        <f>IF(ISNUMBER(B!M246),IF(B!M246&lt;Params!O$3,12.5+12.5*(B!M246-Params!O$3)/(Params!O$4-Params!O$3),12.5-12.5*(B!M246-Params!O$3)/(Params!$B$1-Params!O$3)),"")</f>
        <v/>
      </c>
      <c r="N246" s="2" t="str">
        <f>IF(ISNUMBER(B!N246),IF(B!N246&lt;Params!P$3,12.5+12.5*(B!N246-Params!P$3)/(Params!P$4-Params!P$3),12.5-12.5*(B!N246-Params!P$3)/(Params!$B$1-Params!P$3)),"")</f>
        <v/>
      </c>
    </row>
    <row r="247" spans="1:14" x14ac:dyDescent="0.25">
      <c r="A247">
        <v>246</v>
      </c>
      <c r="B247" s="1" t="s">
        <v>290</v>
      </c>
      <c r="C247" s="2">
        <f>IF(ISNUMBER(B!C247),IF(B!C247&lt;Params!E$3,12.5+12.5*(B!C247-Params!E$3)/(Params!E$4-Params!E$3),12.5-12.5*(B!C247-Params!E$3)/(Params!$B$1-Params!E$3)),"")</f>
        <v>11.277838131450299</v>
      </c>
      <c r="D247" s="2" t="str">
        <f>IF(ISNUMBER(B!D247),IF(B!D247&lt;Params!F$3,12.5+12.5*(B!D247-Params!F$3)/(Params!F$4-Params!F$3),12.5-12.5*(B!D247-Params!F$3)/(Params!$B$1-Params!F$3)),"")</f>
        <v/>
      </c>
      <c r="E247" s="2" t="str">
        <f>IF(ISNUMBER(B!E247),IF(B!E247&lt;Params!G$3,12.5+12.5*(B!E247-Params!G$3)/(Params!G$4-Params!G$3),12.5-12.5*(B!E247-Params!G$3)/(Params!$B$1-Params!G$3)),"")</f>
        <v/>
      </c>
      <c r="F247" s="2" t="str">
        <f>IF(ISNUMBER(B!F247),IF(B!F247&lt;Params!H$3,12.5+12.5*(B!F247-Params!H$3)/(Params!H$4-Params!H$3),12.5-12.5*(B!F247-Params!H$3)/(Params!$B$1-Params!H$3)),"")</f>
        <v/>
      </c>
      <c r="G247" s="2" t="str">
        <f>IF(ISNUMBER(B!G247),IF(B!G247&lt;Params!I$3,12.5+12.5*(B!G247-Params!I$3)/(Params!I$4-Params!I$3),12.5-12.5*(B!G247-Params!I$3)/(Params!$B$1-Params!I$3)),"")</f>
        <v/>
      </c>
      <c r="H247" s="2" t="str">
        <f>IF(ISNUMBER(B!H247),IF(B!H247&lt;Params!J$3,12.5+12.5*(B!H247-Params!J$3)/(Params!J$4-Params!J$3),12.5-12.5*(B!H247-Params!J$3)/(Params!$B$1-Params!J$3)),"")</f>
        <v/>
      </c>
      <c r="I247" s="2" t="str">
        <f>IF(ISNUMBER(B!I247),IF(B!I247&lt;Params!K$3,12.5+12.5*(B!I247-Params!K$3)/(Params!K$4-Params!K$3),12.5-12.5*(B!I247-Params!K$3)/(Params!$B$1-Params!K$3)),"")</f>
        <v/>
      </c>
      <c r="J247" s="2" t="str">
        <f>IF(ISNUMBER(B!J247),IF(B!J247&lt;Params!L$3,12.5+12.5*(B!J247-Params!L$3)/(Params!L$4-Params!L$3),12.5-12.5*(B!J247-Params!L$3)/(Params!$B$1-Params!L$3)),"")</f>
        <v/>
      </c>
      <c r="K247" s="2" t="str">
        <f>IF(ISNUMBER(B!K247),IF(B!K247&lt;Params!M$3,12.5+12.5*(B!K247-Params!M$3)/(Params!M$4-Params!M$3),12.5-12.5*(B!K247-Params!M$3)/(Params!$B$1-Params!M$3)),"")</f>
        <v/>
      </c>
      <c r="L247" s="2" t="str">
        <f>IF(ISNUMBER(B!L247),IF(B!L247&lt;Params!N$3,12.5+12.5*(B!L247-Params!N$3)/(Params!N$4-Params!N$3),12.5-12.5*(B!L247-Params!N$3)/(Params!$B$1-Params!N$3)),"")</f>
        <v/>
      </c>
      <c r="M247" s="2" t="str">
        <f>IF(ISNUMBER(B!M247),IF(B!M247&lt;Params!O$3,12.5+12.5*(B!M247-Params!O$3)/(Params!O$4-Params!O$3),12.5-12.5*(B!M247-Params!O$3)/(Params!$B$1-Params!O$3)),"")</f>
        <v/>
      </c>
      <c r="N247" s="2" t="str">
        <f>IF(ISNUMBER(B!N247),IF(B!N247&lt;Params!P$3,12.5+12.5*(B!N247-Params!P$3)/(Params!P$4-Params!P$3),12.5-12.5*(B!N247-Params!P$3)/(Params!$B$1-Params!P$3)),"")</f>
        <v/>
      </c>
    </row>
    <row r="248" spans="1:14" x14ac:dyDescent="0.25">
      <c r="A248">
        <v>247</v>
      </c>
      <c r="B248" s="1" t="s">
        <v>291</v>
      </c>
      <c r="C248" s="2">
        <f>IF(ISNUMBER(B!C248),IF(B!C248&lt;Params!E$3,12.5+12.5*(B!C248-Params!E$3)/(Params!E$4-Params!E$3),12.5-12.5*(B!C248-Params!E$3)/(Params!$B$1-Params!E$3)),"")</f>
        <v>10.64638783269962</v>
      </c>
      <c r="D248" s="2" t="str">
        <f>IF(ISNUMBER(B!D248),IF(B!D248&lt;Params!F$3,12.5+12.5*(B!D248-Params!F$3)/(Params!F$4-Params!F$3),12.5-12.5*(B!D248-Params!F$3)/(Params!$B$1-Params!F$3)),"")</f>
        <v/>
      </c>
      <c r="E248" s="2" t="str">
        <f>IF(ISNUMBER(B!E248),IF(B!E248&lt;Params!G$3,12.5+12.5*(B!E248-Params!G$3)/(Params!G$4-Params!G$3),12.5-12.5*(B!E248-Params!G$3)/(Params!$B$1-Params!G$3)),"")</f>
        <v/>
      </c>
      <c r="F248" s="2" t="str">
        <f>IF(ISNUMBER(B!F248),IF(B!F248&lt;Params!H$3,12.5+12.5*(B!F248-Params!H$3)/(Params!H$4-Params!H$3),12.5-12.5*(B!F248-Params!H$3)/(Params!$B$1-Params!H$3)),"")</f>
        <v/>
      </c>
      <c r="G248" s="2" t="str">
        <f>IF(ISNUMBER(B!G248),IF(B!G248&lt;Params!I$3,12.5+12.5*(B!G248-Params!I$3)/(Params!I$4-Params!I$3),12.5-12.5*(B!G248-Params!I$3)/(Params!$B$1-Params!I$3)),"")</f>
        <v/>
      </c>
      <c r="H248" s="2" t="str">
        <f>IF(ISNUMBER(B!H248),IF(B!H248&lt;Params!J$3,12.5+12.5*(B!H248-Params!J$3)/(Params!J$4-Params!J$3),12.5-12.5*(B!H248-Params!J$3)/(Params!$B$1-Params!J$3)),"")</f>
        <v/>
      </c>
      <c r="I248" s="2" t="str">
        <f>IF(ISNUMBER(B!I248),IF(B!I248&lt;Params!K$3,12.5+12.5*(B!I248-Params!K$3)/(Params!K$4-Params!K$3),12.5-12.5*(B!I248-Params!K$3)/(Params!$B$1-Params!K$3)),"")</f>
        <v/>
      </c>
      <c r="J248" s="2" t="str">
        <f>IF(ISNUMBER(B!J248),IF(B!J248&lt;Params!L$3,12.5+12.5*(B!J248-Params!L$3)/(Params!L$4-Params!L$3),12.5-12.5*(B!J248-Params!L$3)/(Params!$B$1-Params!L$3)),"")</f>
        <v/>
      </c>
      <c r="K248" s="2" t="str">
        <f>IF(ISNUMBER(B!K248),IF(B!K248&lt;Params!M$3,12.5+12.5*(B!K248-Params!M$3)/(Params!M$4-Params!M$3),12.5-12.5*(B!K248-Params!M$3)/(Params!$B$1-Params!M$3)),"")</f>
        <v/>
      </c>
      <c r="L248" s="2" t="str">
        <f>IF(ISNUMBER(B!L248),IF(B!L248&lt;Params!N$3,12.5+12.5*(B!L248-Params!N$3)/(Params!N$4-Params!N$3),12.5-12.5*(B!L248-Params!N$3)/(Params!$B$1-Params!N$3)),"")</f>
        <v/>
      </c>
      <c r="M248" s="2" t="str">
        <f>IF(ISNUMBER(B!M248),IF(B!M248&lt;Params!O$3,12.5+12.5*(B!M248-Params!O$3)/(Params!O$4-Params!O$3),12.5-12.5*(B!M248-Params!O$3)/(Params!$B$1-Params!O$3)),"")</f>
        <v/>
      </c>
      <c r="N248" s="2" t="str">
        <f>IF(ISNUMBER(B!N248),IF(B!N248&lt;Params!P$3,12.5+12.5*(B!N248-Params!P$3)/(Params!P$4-Params!P$3),12.5-12.5*(B!N248-Params!P$3)/(Params!$B$1-Params!P$3)),"")</f>
        <v/>
      </c>
    </row>
    <row r="249" spans="1:14" x14ac:dyDescent="0.25">
      <c r="A249">
        <v>248</v>
      </c>
      <c r="B249" s="1" t="s">
        <v>292</v>
      </c>
      <c r="C249" s="2">
        <f>IF(ISNUMBER(B!C249),IF(B!C249&lt;Params!E$3,12.5+12.5*(B!C249-Params!E$3)/(Params!E$4-Params!E$3),12.5-12.5*(B!C249-Params!E$3)/(Params!$B$1-Params!E$3)),"")</f>
        <v>9.6143400325909827</v>
      </c>
      <c r="D249" s="2" t="str">
        <f>IF(ISNUMBER(B!D249),IF(B!D249&lt;Params!F$3,12.5+12.5*(B!D249-Params!F$3)/(Params!F$4-Params!F$3),12.5-12.5*(B!D249-Params!F$3)/(Params!$B$1-Params!F$3)),"")</f>
        <v/>
      </c>
      <c r="E249" s="2" t="str">
        <f>IF(ISNUMBER(B!E249),IF(B!E249&lt;Params!G$3,12.5+12.5*(B!E249-Params!G$3)/(Params!G$4-Params!G$3),12.5-12.5*(B!E249-Params!G$3)/(Params!$B$1-Params!G$3)),"")</f>
        <v/>
      </c>
      <c r="F249" s="2" t="str">
        <f>IF(ISNUMBER(B!F249),IF(B!F249&lt;Params!H$3,12.5+12.5*(B!F249-Params!H$3)/(Params!H$4-Params!H$3),12.5-12.5*(B!F249-Params!H$3)/(Params!$B$1-Params!H$3)),"")</f>
        <v/>
      </c>
      <c r="G249" s="2" t="str">
        <f>IF(ISNUMBER(B!G249),IF(B!G249&lt;Params!I$3,12.5+12.5*(B!G249-Params!I$3)/(Params!I$4-Params!I$3),12.5-12.5*(B!G249-Params!I$3)/(Params!$B$1-Params!I$3)),"")</f>
        <v/>
      </c>
      <c r="H249" s="2" t="str">
        <f>IF(ISNUMBER(B!H249),IF(B!H249&lt;Params!J$3,12.5+12.5*(B!H249-Params!J$3)/(Params!J$4-Params!J$3),12.5-12.5*(B!H249-Params!J$3)/(Params!$B$1-Params!J$3)),"")</f>
        <v/>
      </c>
      <c r="I249" s="2" t="str">
        <f>IF(ISNUMBER(B!I249),IF(B!I249&lt;Params!K$3,12.5+12.5*(B!I249-Params!K$3)/(Params!K$4-Params!K$3),12.5-12.5*(B!I249-Params!K$3)/(Params!$B$1-Params!K$3)),"")</f>
        <v/>
      </c>
      <c r="J249" s="2" t="str">
        <f>IF(ISNUMBER(B!J249),IF(B!J249&lt;Params!L$3,12.5+12.5*(B!J249-Params!L$3)/(Params!L$4-Params!L$3),12.5-12.5*(B!J249-Params!L$3)/(Params!$B$1-Params!L$3)),"")</f>
        <v/>
      </c>
      <c r="K249" s="2" t="str">
        <f>IF(ISNUMBER(B!K249),IF(B!K249&lt;Params!M$3,12.5+12.5*(B!K249-Params!M$3)/(Params!M$4-Params!M$3),12.5-12.5*(B!K249-Params!M$3)/(Params!$B$1-Params!M$3)),"")</f>
        <v/>
      </c>
      <c r="L249" s="2" t="str">
        <f>IF(ISNUMBER(B!L249),IF(B!L249&lt;Params!N$3,12.5+12.5*(B!L249-Params!N$3)/(Params!N$4-Params!N$3),12.5-12.5*(B!L249-Params!N$3)/(Params!$B$1-Params!N$3)),"")</f>
        <v/>
      </c>
      <c r="M249" s="2" t="str">
        <f>IF(ISNUMBER(B!M249),IF(B!M249&lt;Params!O$3,12.5+12.5*(B!M249-Params!O$3)/(Params!O$4-Params!O$3),12.5-12.5*(B!M249-Params!O$3)/(Params!$B$1-Params!O$3)),"")</f>
        <v/>
      </c>
      <c r="N249" s="2" t="str">
        <f>IF(ISNUMBER(B!N249),IF(B!N249&lt;Params!P$3,12.5+12.5*(B!N249-Params!P$3)/(Params!P$4-Params!P$3),12.5-12.5*(B!N249-Params!P$3)/(Params!$B$1-Params!P$3)),"")</f>
        <v/>
      </c>
    </row>
    <row r="250" spans="1:14" x14ac:dyDescent="0.25">
      <c r="A250">
        <v>249</v>
      </c>
      <c r="B250" s="1" t="s">
        <v>293</v>
      </c>
      <c r="C250" s="2" t="str">
        <f>IF(ISNUMBER(B!C250),IF(B!C250&lt;Params!E$3,12.5+12.5*(B!C250-Params!E$3)/(Params!E$4-Params!E$3),12.5-12.5*(B!C250-Params!E$3)/(Params!$B$1-Params!E$3)),"")</f>
        <v/>
      </c>
      <c r="D250" s="2">
        <f>IF(ISNUMBER(B!D250),IF(B!D250&lt;Params!F$3,12.5+12.5*(B!D250-Params!F$3)/(Params!F$4-Params!F$3),12.5-12.5*(B!D250-Params!F$3)/(Params!$B$1-Params!F$3)),"")</f>
        <v>9.4683393070489839</v>
      </c>
      <c r="E250" s="2" t="str">
        <f>IF(ISNUMBER(B!E250),IF(B!E250&lt;Params!G$3,12.5+12.5*(B!E250-Params!G$3)/(Params!G$4-Params!G$3),12.5-12.5*(B!E250-Params!G$3)/(Params!$B$1-Params!G$3)),"")</f>
        <v/>
      </c>
      <c r="F250" s="2" t="str">
        <f>IF(ISNUMBER(B!F250),IF(B!F250&lt;Params!H$3,12.5+12.5*(B!F250-Params!H$3)/(Params!H$4-Params!H$3),12.5-12.5*(B!F250-Params!H$3)/(Params!$B$1-Params!H$3)),"")</f>
        <v/>
      </c>
      <c r="G250" s="2" t="str">
        <f>IF(ISNUMBER(B!G250),IF(B!G250&lt;Params!I$3,12.5+12.5*(B!G250-Params!I$3)/(Params!I$4-Params!I$3),12.5-12.5*(B!G250-Params!I$3)/(Params!$B$1-Params!I$3)),"")</f>
        <v/>
      </c>
      <c r="H250" s="2" t="str">
        <f>IF(ISNUMBER(B!H250),IF(B!H250&lt;Params!J$3,12.5+12.5*(B!H250-Params!J$3)/(Params!J$4-Params!J$3),12.5-12.5*(B!H250-Params!J$3)/(Params!$B$1-Params!J$3)),"")</f>
        <v/>
      </c>
      <c r="I250" s="2" t="str">
        <f>IF(ISNUMBER(B!I250),IF(B!I250&lt;Params!K$3,12.5+12.5*(B!I250-Params!K$3)/(Params!K$4-Params!K$3),12.5-12.5*(B!I250-Params!K$3)/(Params!$B$1-Params!K$3)),"")</f>
        <v/>
      </c>
      <c r="J250" s="2" t="str">
        <f>IF(ISNUMBER(B!J250),IF(B!J250&lt;Params!L$3,12.5+12.5*(B!J250-Params!L$3)/(Params!L$4-Params!L$3),12.5-12.5*(B!J250-Params!L$3)/(Params!$B$1-Params!L$3)),"")</f>
        <v/>
      </c>
      <c r="K250" s="2" t="str">
        <f>IF(ISNUMBER(B!K250),IF(B!K250&lt;Params!M$3,12.5+12.5*(B!K250-Params!M$3)/(Params!M$4-Params!M$3),12.5-12.5*(B!K250-Params!M$3)/(Params!$B$1-Params!M$3)),"")</f>
        <v/>
      </c>
      <c r="L250" s="2" t="str">
        <f>IF(ISNUMBER(B!L250),IF(B!L250&lt;Params!N$3,12.5+12.5*(B!L250-Params!N$3)/(Params!N$4-Params!N$3),12.5-12.5*(B!L250-Params!N$3)/(Params!$B$1-Params!N$3)),"")</f>
        <v/>
      </c>
      <c r="M250" s="2" t="str">
        <f>IF(ISNUMBER(B!M250),IF(B!M250&lt;Params!O$3,12.5+12.5*(B!M250-Params!O$3)/(Params!O$4-Params!O$3),12.5-12.5*(B!M250-Params!O$3)/(Params!$B$1-Params!O$3)),"")</f>
        <v/>
      </c>
      <c r="N250" s="2" t="str">
        <f>IF(ISNUMBER(B!N250),IF(B!N250&lt;Params!P$3,12.5+12.5*(B!N250-Params!P$3)/(Params!P$4-Params!P$3),12.5-12.5*(B!N250-Params!P$3)/(Params!$B$1-Params!P$3)),"")</f>
        <v/>
      </c>
    </row>
    <row r="251" spans="1:14" x14ac:dyDescent="0.25">
      <c r="A251">
        <v>250</v>
      </c>
      <c r="B251" s="1" t="s">
        <v>294</v>
      </c>
      <c r="C251" s="2">
        <f>IF(ISNUMBER(B!C251),IF(B!C251&lt;Params!E$3,12.5+12.5*(B!C251-Params!E$3)/(Params!E$4-Params!E$3),12.5-12.5*(B!C251-Params!E$3)/(Params!$B$1-Params!E$3)),"")</f>
        <v>9.4106463878326991</v>
      </c>
      <c r="D251" s="2" t="str">
        <f>IF(ISNUMBER(B!D251),IF(B!D251&lt;Params!F$3,12.5+12.5*(B!D251-Params!F$3)/(Params!F$4-Params!F$3),12.5-12.5*(B!D251-Params!F$3)/(Params!$B$1-Params!F$3)),"")</f>
        <v/>
      </c>
      <c r="E251" s="2" t="str">
        <f>IF(ISNUMBER(B!E251),IF(B!E251&lt;Params!G$3,12.5+12.5*(B!E251-Params!G$3)/(Params!G$4-Params!G$3),12.5-12.5*(B!E251-Params!G$3)/(Params!$B$1-Params!G$3)),"")</f>
        <v/>
      </c>
      <c r="F251" s="2" t="str">
        <f>IF(ISNUMBER(B!F251),IF(B!F251&lt;Params!H$3,12.5+12.5*(B!F251-Params!H$3)/(Params!H$4-Params!H$3),12.5-12.5*(B!F251-Params!H$3)/(Params!$B$1-Params!H$3)),"")</f>
        <v/>
      </c>
      <c r="G251" s="2" t="str">
        <f>IF(ISNUMBER(B!G251),IF(B!G251&lt;Params!I$3,12.5+12.5*(B!G251-Params!I$3)/(Params!I$4-Params!I$3),12.5-12.5*(B!G251-Params!I$3)/(Params!$B$1-Params!I$3)),"")</f>
        <v/>
      </c>
      <c r="H251" s="2" t="str">
        <f>IF(ISNUMBER(B!H251),IF(B!H251&lt;Params!J$3,12.5+12.5*(B!H251-Params!J$3)/(Params!J$4-Params!J$3),12.5-12.5*(B!H251-Params!J$3)/(Params!$B$1-Params!J$3)),"")</f>
        <v/>
      </c>
      <c r="I251" s="2" t="str">
        <f>IF(ISNUMBER(B!I251),IF(B!I251&lt;Params!K$3,12.5+12.5*(B!I251-Params!K$3)/(Params!K$4-Params!K$3),12.5-12.5*(B!I251-Params!K$3)/(Params!$B$1-Params!K$3)),"")</f>
        <v/>
      </c>
      <c r="J251" s="2" t="str">
        <f>IF(ISNUMBER(B!J251),IF(B!J251&lt;Params!L$3,12.5+12.5*(B!J251-Params!L$3)/(Params!L$4-Params!L$3),12.5-12.5*(B!J251-Params!L$3)/(Params!$B$1-Params!L$3)),"")</f>
        <v/>
      </c>
      <c r="K251" s="2" t="str">
        <f>IF(ISNUMBER(B!K251),IF(B!K251&lt;Params!M$3,12.5+12.5*(B!K251-Params!M$3)/(Params!M$4-Params!M$3),12.5-12.5*(B!K251-Params!M$3)/(Params!$B$1-Params!M$3)),"")</f>
        <v/>
      </c>
      <c r="L251" s="2" t="str">
        <f>IF(ISNUMBER(B!L251),IF(B!L251&lt;Params!N$3,12.5+12.5*(B!L251-Params!N$3)/(Params!N$4-Params!N$3),12.5-12.5*(B!L251-Params!N$3)/(Params!$B$1-Params!N$3)),"")</f>
        <v/>
      </c>
      <c r="M251" s="2" t="str">
        <f>IF(ISNUMBER(B!M251),IF(B!M251&lt;Params!O$3,12.5+12.5*(B!M251-Params!O$3)/(Params!O$4-Params!O$3),12.5-12.5*(B!M251-Params!O$3)/(Params!$B$1-Params!O$3)),"")</f>
        <v/>
      </c>
      <c r="N251" s="2" t="str">
        <f>IF(ISNUMBER(B!N251),IF(B!N251&lt;Params!P$3,12.5+12.5*(B!N251-Params!P$3)/(Params!P$4-Params!P$3),12.5-12.5*(B!N251-Params!P$3)/(Params!$B$1-Params!P$3)),"")</f>
        <v/>
      </c>
    </row>
    <row r="252" spans="1:14" x14ac:dyDescent="0.25">
      <c r="A252">
        <v>251</v>
      </c>
      <c r="B252" s="1" t="s">
        <v>295</v>
      </c>
      <c r="C252" s="2">
        <f>IF(ISNUMBER(B!C252),IF(B!C252&lt;Params!E$3,12.5+12.5*(B!C252-Params!E$3)/(Params!E$4-Params!E$3),12.5-12.5*(B!C252-Params!E$3)/(Params!$B$1-Params!E$3)),"")</f>
        <v>1.2629005975013587</v>
      </c>
      <c r="D252" s="2" t="str">
        <f>IF(ISNUMBER(B!D252),IF(B!D252&lt;Params!F$3,12.5+12.5*(B!D252-Params!F$3)/(Params!F$4-Params!F$3),12.5-12.5*(B!D252-Params!F$3)/(Params!$B$1-Params!F$3)),"")</f>
        <v/>
      </c>
      <c r="E252" s="2" t="str">
        <f>IF(ISNUMBER(B!E252),IF(B!E252&lt;Params!G$3,12.5+12.5*(B!E252-Params!G$3)/(Params!G$4-Params!G$3),12.5-12.5*(B!E252-Params!G$3)/(Params!$B$1-Params!G$3)),"")</f>
        <v/>
      </c>
      <c r="F252" s="2" t="str">
        <f>IF(ISNUMBER(B!F252),IF(B!F252&lt;Params!H$3,12.5+12.5*(B!F252-Params!H$3)/(Params!H$4-Params!H$3),12.5-12.5*(B!F252-Params!H$3)/(Params!$B$1-Params!H$3)),"")</f>
        <v/>
      </c>
      <c r="G252" s="2" t="str">
        <f>IF(ISNUMBER(B!G252),IF(B!G252&lt;Params!I$3,12.5+12.5*(B!G252-Params!I$3)/(Params!I$4-Params!I$3),12.5-12.5*(B!G252-Params!I$3)/(Params!$B$1-Params!I$3)),"")</f>
        <v/>
      </c>
      <c r="H252" s="2" t="str">
        <f>IF(ISNUMBER(B!H252),IF(B!H252&lt;Params!J$3,12.5+12.5*(B!H252-Params!J$3)/(Params!J$4-Params!J$3),12.5-12.5*(B!H252-Params!J$3)/(Params!$B$1-Params!J$3)),"")</f>
        <v/>
      </c>
      <c r="I252" s="2" t="str">
        <f>IF(ISNUMBER(B!I252),IF(B!I252&lt;Params!K$3,12.5+12.5*(B!I252-Params!K$3)/(Params!K$4-Params!K$3),12.5-12.5*(B!I252-Params!K$3)/(Params!$B$1-Params!K$3)),"")</f>
        <v/>
      </c>
      <c r="J252" s="2" t="str">
        <f>IF(ISNUMBER(B!J252),IF(B!J252&lt;Params!L$3,12.5+12.5*(B!J252-Params!L$3)/(Params!L$4-Params!L$3),12.5-12.5*(B!J252-Params!L$3)/(Params!$B$1-Params!L$3)),"")</f>
        <v/>
      </c>
      <c r="K252" s="2" t="str">
        <f>IF(ISNUMBER(B!K252),IF(B!K252&lt;Params!M$3,12.5+12.5*(B!K252-Params!M$3)/(Params!M$4-Params!M$3),12.5-12.5*(B!K252-Params!M$3)/(Params!$B$1-Params!M$3)),"")</f>
        <v/>
      </c>
      <c r="L252" s="2" t="str">
        <f>IF(ISNUMBER(B!L252),IF(B!L252&lt;Params!N$3,12.5+12.5*(B!L252-Params!N$3)/(Params!N$4-Params!N$3),12.5-12.5*(B!L252-Params!N$3)/(Params!$B$1-Params!N$3)),"")</f>
        <v/>
      </c>
      <c r="M252" s="2" t="str">
        <f>IF(ISNUMBER(B!M252),IF(B!M252&lt;Params!O$3,12.5+12.5*(B!M252-Params!O$3)/(Params!O$4-Params!O$3),12.5-12.5*(B!M252-Params!O$3)/(Params!$B$1-Params!O$3)),"")</f>
        <v/>
      </c>
      <c r="N252" s="2" t="str">
        <f>IF(ISNUMBER(B!N252),IF(B!N252&lt;Params!P$3,12.5+12.5*(B!N252-Params!P$3)/(Params!P$4-Params!P$3),12.5-12.5*(B!N252-Params!P$3)/(Params!$B$1-Params!P$3)),"")</f>
        <v/>
      </c>
    </row>
    <row r="253" spans="1:14" x14ac:dyDescent="0.25">
      <c r="A253">
        <v>252</v>
      </c>
      <c r="B253" s="1" t="s">
        <v>296</v>
      </c>
      <c r="C253" s="2">
        <f>IF(ISNUMBER(B!C253),IF(B!C253&lt;Params!E$3,12.5+12.5*(B!C253-Params!E$3)/(Params!E$4-Params!E$3),12.5-12.5*(B!C253-Params!E$3)/(Params!$B$1-Params!E$3)),"")</f>
        <v>0.87588267246061946</v>
      </c>
      <c r="D253" s="2" t="str">
        <f>IF(ISNUMBER(B!D253),IF(B!D253&lt;Params!F$3,12.5+12.5*(B!D253-Params!F$3)/(Params!F$4-Params!F$3),12.5-12.5*(B!D253-Params!F$3)/(Params!$B$1-Params!F$3)),"")</f>
        <v/>
      </c>
      <c r="E253" s="2" t="str">
        <f>IF(ISNUMBER(B!E253),IF(B!E253&lt;Params!G$3,12.5+12.5*(B!E253-Params!G$3)/(Params!G$4-Params!G$3),12.5-12.5*(B!E253-Params!G$3)/(Params!$B$1-Params!G$3)),"")</f>
        <v/>
      </c>
      <c r="F253" s="2" t="str">
        <f>IF(ISNUMBER(B!F253),IF(B!F253&lt;Params!H$3,12.5+12.5*(B!F253-Params!H$3)/(Params!H$4-Params!H$3),12.5-12.5*(B!F253-Params!H$3)/(Params!$B$1-Params!H$3)),"")</f>
        <v/>
      </c>
      <c r="G253" s="2" t="str">
        <f>IF(ISNUMBER(B!G253),IF(B!G253&lt;Params!I$3,12.5+12.5*(B!G253-Params!I$3)/(Params!I$4-Params!I$3),12.5-12.5*(B!G253-Params!I$3)/(Params!$B$1-Params!I$3)),"")</f>
        <v/>
      </c>
      <c r="H253" s="2" t="str">
        <f>IF(ISNUMBER(B!H253),IF(B!H253&lt;Params!J$3,12.5+12.5*(B!H253-Params!J$3)/(Params!J$4-Params!J$3),12.5-12.5*(B!H253-Params!J$3)/(Params!$B$1-Params!J$3)),"")</f>
        <v/>
      </c>
      <c r="I253" s="2" t="str">
        <f>IF(ISNUMBER(B!I253),IF(B!I253&lt;Params!K$3,12.5+12.5*(B!I253-Params!K$3)/(Params!K$4-Params!K$3),12.5-12.5*(B!I253-Params!K$3)/(Params!$B$1-Params!K$3)),"")</f>
        <v/>
      </c>
      <c r="J253" s="2" t="str">
        <f>IF(ISNUMBER(B!J253),IF(B!J253&lt;Params!L$3,12.5+12.5*(B!J253-Params!L$3)/(Params!L$4-Params!L$3),12.5-12.5*(B!J253-Params!L$3)/(Params!$B$1-Params!L$3)),"")</f>
        <v/>
      </c>
      <c r="K253" s="2" t="str">
        <f>IF(ISNUMBER(B!K253),IF(B!K253&lt;Params!M$3,12.5+12.5*(B!K253-Params!M$3)/(Params!M$4-Params!M$3),12.5-12.5*(B!K253-Params!M$3)/(Params!$B$1-Params!M$3)),"")</f>
        <v/>
      </c>
      <c r="L253" s="2" t="str">
        <f>IF(ISNUMBER(B!L253),IF(B!L253&lt;Params!N$3,12.5+12.5*(B!L253-Params!N$3)/(Params!N$4-Params!N$3),12.5-12.5*(B!L253-Params!N$3)/(Params!$B$1-Params!N$3)),"")</f>
        <v/>
      </c>
      <c r="M253" s="2" t="str">
        <f>IF(ISNUMBER(B!M253),IF(B!M253&lt;Params!O$3,12.5+12.5*(B!M253-Params!O$3)/(Params!O$4-Params!O$3),12.5-12.5*(B!M253-Params!O$3)/(Params!$B$1-Params!O$3)),"")</f>
        <v/>
      </c>
      <c r="N253" s="2" t="str">
        <f>IF(ISNUMBER(B!N253),IF(B!N253&lt;Params!P$3,12.5+12.5*(B!N253-Params!P$3)/(Params!P$4-Params!P$3),12.5-12.5*(B!N253-Params!P$3)/(Params!$B$1-Params!P$3)),"")</f>
        <v/>
      </c>
    </row>
    <row r="254" spans="1:14" x14ac:dyDescent="0.25">
      <c r="A254">
        <v>253</v>
      </c>
      <c r="B254" s="1" t="s">
        <v>297</v>
      </c>
      <c r="C254" s="2" t="str">
        <f>IF(ISNUMBER(B!C254),IF(B!C254&lt;Params!E$3,12.5+12.5*(B!C254-Params!E$3)/(Params!E$4-Params!E$3),12.5-12.5*(B!C254-Params!E$3)/(Params!$B$1-Params!E$3)),"")</f>
        <v/>
      </c>
      <c r="D254" s="2" t="str">
        <f>IF(ISNUMBER(B!D254),IF(B!D254&lt;Params!F$3,12.5+12.5*(B!D254-Params!F$3)/(Params!F$4-Params!F$3),12.5-12.5*(B!D254-Params!F$3)/(Params!$B$1-Params!F$3)),"")</f>
        <v/>
      </c>
      <c r="E254" s="2" t="str">
        <f>IF(ISNUMBER(B!E254),IF(B!E254&lt;Params!G$3,12.5+12.5*(B!E254-Params!G$3)/(Params!G$4-Params!G$3),12.5-12.5*(B!E254-Params!G$3)/(Params!$B$1-Params!G$3)),"")</f>
        <v/>
      </c>
      <c r="F254" s="2" t="str">
        <f>IF(ISNUMBER(B!F254),IF(B!F254&lt;Params!H$3,12.5+12.5*(B!F254-Params!H$3)/(Params!H$4-Params!H$3),12.5-12.5*(B!F254-Params!H$3)/(Params!$B$1-Params!H$3)),"")</f>
        <v/>
      </c>
      <c r="G254" s="2" t="str">
        <f>IF(ISNUMBER(B!G254),IF(B!G254&lt;Params!I$3,12.5+12.5*(B!G254-Params!I$3)/(Params!I$4-Params!I$3),12.5-12.5*(B!G254-Params!I$3)/(Params!$B$1-Params!I$3)),"")</f>
        <v/>
      </c>
      <c r="H254" s="2" t="str">
        <f>IF(ISNUMBER(B!H254),IF(B!H254&lt;Params!J$3,12.5+12.5*(B!H254-Params!J$3)/(Params!J$4-Params!J$3),12.5-12.5*(B!H254-Params!J$3)/(Params!$B$1-Params!J$3)),"")</f>
        <v/>
      </c>
      <c r="I254" s="2" t="str">
        <f>IF(ISNUMBER(B!I254),IF(B!I254&lt;Params!K$3,12.5+12.5*(B!I254-Params!K$3)/(Params!K$4-Params!K$3),12.5-12.5*(B!I254-Params!K$3)/(Params!$B$1-Params!K$3)),"")</f>
        <v/>
      </c>
      <c r="J254" s="2" t="str">
        <f>IF(ISNUMBER(B!J254),IF(B!J254&lt;Params!L$3,12.5+12.5*(B!J254-Params!L$3)/(Params!L$4-Params!L$3),12.5-12.5*(B!J254-Params!L$3)/(Params!$B$1-Params!L$3)),"")</f>
        <v/>
      </c>
      <c r="K254" s="2" t="str">
        <f>IF(ISNUMBER(B!K254),IF(B!K254&lt;Params!M$3,12.5+12.5*(B!K254-Params!M$3)/(Params!M$4-Params!M$3),12.5-12.5*(B!K254-Params!M$3)/(Params!$B$1-Params!M$3)),"")</f>
        <v/>
      </c>
      <c r="L254" s="2" t="str">
        <f>IF(ISNUMBER(B!L254),IF(B!L254&lt;Params!N$3,12.5+12.5*(B!L254-Params!N$3)/(Params!N$4-Params!N$3),12.5-12.5*(B!L254-Params!N$3)/(Params!$B$1-Params!N$3)),"")</f>
        <v/>
      </c>
      <c r="M254" s="2" t="str">
        <f>IF(ISNUMBER(B!M254),IF(B!M254&lt;Params!O$3,12.5+12.5*(B!M254-Params!O$3)/(Params!O$4-Params!O$3),12.5-12.5*(B!M254-Params!O$3)/(Params!$B$1-Params!O$3)),"")</f>
        <v/>
      </c>
      <c r="N254" s="2" t="str">
        <f>IF(ISNUMBER(B!N254),IF(B!N254&lt;Params!P$3,12.5+12.5*(B!N254-Params!P$3)/(Params!P$4-Params!P$3),12.5-12.5*(B!N254-Params!P$3)/(Params!$B$1-Params!P$3)),"")</f>
        <v/>
      </c>
    </row>
    <row r="255" spans="1:14" x14ac:dyDescent="0.25">
      <c r="A255">
        <v>254</v>
      </c>
      <c r="B255" s="1" t="s">
        <v>299</v>
      </c>
      <c r="C255" s="2" t="str">
        <f>IF(ISNUMBER(B!C255),IF(B!C255&lt;Params!E$3,12.5+12.5*(B!C255-Params!E$3)/(Params!E$4-Params!E$3),12.5-12.5*(B!C255-Params!E$3)/(Params!$B$1-Params!E$3)),"")</f>
        <v/>
      </c>
      <c r="D255" s="2" t="str">
        <f>IF(ISNUMBER(B!D255),IF(B!D255&lt;Params!F$3,12.5+12.5*(B!D255-Params!F$3)/(Params!F$4-Params!F$3),12.5-12.5*(B!D255-Params!F$3)/(Params!$B$1-Params!F$3)),"")</f>
        <v/>
      </c>
      <c r="E255" s="2" t="str">
        <f>IF(ISNUMBER(B!E255),IF(B!E255&lt;Params!G$3,12.5+12.5*(B!E255-Params!G$3)/(Params!G$4-Params!G$3),12.5-12.5*(B!E255-Params!G$3)/(Params!$B$1-Params!G$3)),"")</f>
        <v/>
      </c>
      <c r="F255" s="2" t="str">
        <f>IF(ISNUMBER(B!F255),IF(B!F255&lt;Params!H$3,12.5+12.5*(B!F255-Params!H$3)/(Params!H$4-Params!H$3),12.5-12.5*(B!F255-Params!H$3)/(Params!$B$1-Params!H$3)),"")</f>
        <v/>
      </c>
      <c r="G255" s="2" t="str">
        <f>IF(ISNUMBER(B!G255),IF(B!G255&lt;Params!I$3,12.5+12.5*(B!G255-Params!I$3)/(Params!I$4-Params!I$3),12.5-12.5*(B!G255-Params!I$3)/(Params!$B$1-Params!I$3)),"")</f>
        <v/>
      </c>
      <c r="H255" s="2" t="str">
        <f>IF(ISNUMBER(B!H255),IF(B!H255&lt;Params!J$3,12.5+12.5*(B!H255-Params!J$3)/(Params!J$4-Params!J$3),12.5-12.5*(B!H255-Params!J$3)/(Params!$B$1-Params!J$3)),"")</f>
        <v/>
      </c>
      <c r="I255" s="2" t="str">
        <f>IF(ISNUMBER(B!I255),IF(B!I255&lt;Params!K$3,12.5+12.5*(B!I255-Params!K$3)/(Params!K$4-Params!K$3),12.5-12.5*(B!I255-Params!K$3)/(Params!$B$1-Params!K$3)),"")</f>
        <v/>
      </c>
      <c r="J255" s="2" t="str">
        <f>IF(ISNUMBER(B!J255),IF(B!J255&lt;Params!L$3,12.5+12.5*(B!J255-Params!L$3)/(Params!L$4-Params!L$3),12.5-12.5*(B!J255-Params!L$3)/(Params!$B$1-Params!L$3)),"")</f>
        <v/>
      </c>
      <c r="K255" s="2" t="str">
        <f>IF(ISNUMBER(B!K255),IF(B!K255&lt;Params!M$3,12.5+12.5*(B!K255-Params!M$3)/(Params!M$4-Params!M$3),12.5-12.5*(B!K255-Params!M$3)/(Params!$B$1-Params!M$3)),"")</f>
        <v/>
      </c>
      <c r="L255" s="2" t="str">
        <f>IF(ISNUMBER(B!L255),IF(B!L255&lt;Params!N$3,12.5+12.5*(B!L255-Params!N$3)/(Params!N$4-Params!N$3),12.5-12.5*(B!L255-Params!N$3)/(Params!$B$1-Params!N$3)),"")</f>
        <v/>
      </c>
      <c r="M255" s="2" t="str">
        <f>IF(ISNUMBER(B!M255),IF(B!M255&lt;Params!O$3,12.5+12.5*(B!M255-Params!O$3)/(Params!O$4-Params!O$3),12.5-12.5*(B!M255-Params!O$3)/(Params!$B$1-Params!O$3)),"")</f>
        <v/>
      </c>
      <c r="N255" s="2" t="str">
        <f>IF(ISNUMBER(B!N255),IF(B!N255&lt;Params!P$3,12.5+12.5*(B!N255-Params!P$3)/(Params!P$4-Params!P$3),12.5-12.5*(B!N255-Params!P$3)/(Params!$B$1-Params!P$3)),"")</f>
        <v/>
      </c>
    </row>
    <row r="256" spans="1:14" x14ac:dyDescent="0.25">
      <c r="A256">
        <v>255</v>
      </c>
      <c r="B256" s="1" t="s">
        <v>301</v>
      </c>
      <c r="C256" s="2" t="str">
        <f>IF(ISNUMBER(B!C256),IF(B!C256&lt;Params!E$3,12.5+12.5*(B!C256-Params!E$3)/(Params!E$4-Params!E$3),12.5-12.5*(B!C256-Params!E$3)/(Params!$B$1-Params!E$3)),"")</f>
        <v/>
      </c>
      <c r="D256" s="2" t="str">
        <f>IF(ISNUMBER(B!D256),IF(B!D256&lt;Params!F$3,12.5+12.5*(B!D256-Params!F$3)/(Params!F$4-Params!F$3),12.5-12.5*(B!D256-Params!F$3)/(Params!$B$1-Params!F$3)),"")</f>
        <v/>
      </c>
      <c r="E256" s="2" t="str">
        <f>IF(ISNUMBER(B!E256),IF(B!E256&lt;Params!G$3,12.5+12.5*(B!E256-Params!G$3)/(Params!G$4-Params!G$3),12.5-12.5*(B!E256-Params!G$3)/(Params!$B$1-Params!G$3)),"")</f>
        <v/>
      </c>
      <c r="F256" s="2" t="str">
        <f>IF(ISNUMBER(B!F256),IF(B!F256&lt;Params!H$3,12.5+12.5*(B!F256-Params!H$3)/(Params!H$4-Params!H$3),12.5-12.5*(B!F256-Params!H$3)/(Params!$B$1-Params!H$3)),"")</f>
        <v/>
      </c>
      <c r="G256" s="2" t="str">
        <f>IF(ISNUMBER(B!G256),IF(B!G256&lt;Params!I$3,12.5+12.5*(B!G256-Params!I$3)/(Params!I$4-Params!I$3),12.5-12.5*(B!G256-Params!I$3)/(Params!$B$1-Params!I$3)),"")</f>
        <v/>
      </c>
      <c r="H256" s="2" t="str">
        <f>IF(ISNUMBER(B!H256),IF(B!H256&lt;Params!J$3,12.5+12.5*(B!H256-Params!J$3)/(Params!J$4-Params!J$3),12.5-12.5*(B!H256-Params!J$3)/(Params!$B$1-Params!J$3)),"")</f>
        <v/>
      </c>
      <c r="I256" s="2" t="str">
        <f>IF(ISNUMBER(B!I256),IF(B!I256&lt;Params!K$3,12.5+12.5*(B!I256-Params!K$3)/(Params!K$4-Params!K$3),12.5-12.5*(B!I256-Params!K$3)/(Params!$B$1-Params!K$3)),"")</f>
        <v/>
      </c>
      <c r="J256" s="2" t="str">
        <f>IF(ISNUMBER(B!J256),IF(B!J256&lt;Params!L$3,12.5+12.5*(B!J256-Params!L$3)/(Params!L$4-Params!L$3),12.5-12.5*(B!J256-Params!L$3)/(Params!$B$1-Params!L$3)),"")</f>
        <v/>
      </c>
      <c r="K256" s="2" t="str">
        <f>IF(ISNUMBER(B!K256),IF(B!K256&lt;Params!M$3,12.5+12.5*(B!K256-Params!M$3)/(Params!M$4-Params!M$3),12.5-12.5*(B!K256-Params!M$3)/(Params!$B$1-Params!M$3)),"")</f>
        <v/>
      </c>
      <c r="L256" s="2" t="str">
        <f>IF(ISNUMBER(B!L256),IF(B!L256&lt;Params!N$3,12.5+12.5*(B!L256-Params!N$3)/(Params!N$4-Params!N$3),12.5-12.5*(B!L256-Params!N$3)/(Params!$B$1-Params!N$3)),"")</f>
        <v/>
      </c>
      <c r="M256" s="2" t="str">
        <f>IF(ISNUMBER(B!M256),IF(B!M256&lt;Params!O$3,12.5+12.5*(B!M256-Params!O$3)/(Params!O$4-Params!O$3),12.5-12.5*(B!M256-Params!O$3)/(Params!$B$1-Params!O$3)),"")</f>
        <v/>
      </c>
      <c r="N256" s="2" t="str">
        <f>IF(ISNUMBER(B!N256),IF(B!N256&lt;Params!P$3,12.5+12.5*(B!N256-Params!P$3)/(Params!P$4-Params!P$3),12.5-12.5*(B!N256-Params!P$3)/(Params!$B$1-Params!P$3)),"")</f>
        <v/>
      </c>
    </row>
    <row r="257" spans="1:14" x14ac:dyDescent="0.25">
      <c r="A257">
        <v>256</v>
      </c>
      <c r="B257" s="1" t="s">
        <v>302</v>
      </c>
      <c r="C257" s="2" t="str">
        <f>IF(ISNUMBER(B!C257),IF(B!C257&lt;Params!E$3,12.5+12.5*(B!C257-Params!E$3)/(Params!E$4-Params!E$3),12.5-12.5*(B!C257-Params!E$3)/(Params!$B$1-Params!E$3)),"")</f>
        <v/>
      </c>
      <c r="D257" s="2" t="str">
        <f>IF(ISNUMBER(B!D257),IF(B!D257&lt;Params!F$3,12.5+12.5*(B!D257-Params!F$3)/(Params!F$4-Params!F$3),12.5-12.5*(B!D257-Params!F$3)/(Params!$B$1-Params!F$3)),"")</f>
        <v/>
      </c>
      <c r="E257" s="2" t="str">
        <f>IF(ISNUMBER(B!E257),IF(B!E257&lt;Params!G$3,12.5+12.5*(B!E257-Params!G$3)/(Params!G$4-Params!G$3),12.5-12.5*(B!E257-Params!G$3)/(Params!$B$1-Params!G$3)),"")</f>
        <v/>
      </c>
      <c r="F257" s="2" t="str">
        <f>IF(ISNUMBER(B!F257),IF(B!F257&lt;Params!H$3,12.5+12.5*(B!F257-Params!H$3)/(Params!H$4-Params!H$3),12.5-12.5*(B!F257-Params!H$3)/(Params!$B$1-Params!H$3)),"")</f>
        <v/>
      </c>
      <c r="G257" s="2" t="str">
        <f>IF(ISNUMBER(B!G257),IF(B!G257&lt;Params!I$3,12.5+12.5*(B!G257-Params!I$3)/(Params!I$4-Params!I$3),12.5-12.5*(B!G257-Params!I$3)/(Params!$B$1-Params!I$3)),"")</f>
        <v/>
      </c>
      <c r="H257" s="2" t="str">
        <f>IF(ISNUMBER(B!H257),IF(B!H257&lt;Params!J$3,12.5+12.5*(B!H257-Params!J$3)/(Params!J$4-Params!J$3),12.5-12.5*(B!H257-Params!J$3)/(Params!$B$1-Params!J$3)),"")</f>
        <v/>
      </c>
      <c r="I257" s="2" t="str">
        <f>IF(ISNUMBER(B!I257),IF(B!I257&lt;Params!K$3,12.5+12.5*(B!I257-Params!K$3)/(Params!K$4-Params!K$3),12.5-12.5*(B!I257-Params!K$3)/(Params!$B$1-Params!K$3)),"")</f>
        <v/>
      </c>
      <c r="J257" s="2" t="str">
        <f>IF(ISNUMBER(B!J257),IF(B!J257&lt;Params!L$3,12.5+12.5*(B!J257-Params!L$3)/(Params!L$4-Params!L$3),12.5-12.5*(B!J257-Params!L$3)/(Params!$B$1-Params!L$3)),"")</f>
        <v/>
      </c>
      <c r="K257" s="2" t="str">
        <f>IF(ISNUMBER(B!K257),IF(B!K257&lt;Params!M$3,12.5+12.5*(B!K257-Params!M$3)/(Params!M$4-Params!M$3),12.5-12.5*(B!K257-Params!M$3)/(Params!$B$1-Params!M$3)),"")</f>
        <v/>
      </c>
      <c r="L257" s="2" t="str">
        <f>IF(ISNUMBER(B!L257),IF(B!L257&lt;Params!N$3,12.5+12.5*(B!L257-Params!N$3)/(Params!N$4-Params!N$3),12.5-12.5*(B!L257-Params!N$3)/(Params!$B$1-Params!N$3)),"")</f>
        <v/>
      </c>
      <c r="M257" s="2" t="str">
        <f>IF(ISNUMBER(B!M257),IF(B!M257&lt;Params!O$3,12.5+12.5*(B!M257-Params!O$3)/(Params!O$4-Params!O$3),12.5-12.5*(B!M257-Params!O$3)/(Params!$B$1-Params!O$3)),"")</f>
        <v/>
      </c>
      <c r="N257" s="2" t="str">
        <f>IF(ISNUMBER(B!N257),IF(B!N257&lt;Params!P$3,12.5+12.5*(B!N257-Params!P$3)/(Params!P$4-Params!P$3),12.5-12.5*(B!N257-Params!P$3)/(Params!$B$1-Params!P$3)),"")</f>
        <v/>
      </c>
    </row>
    <row r="258" spans="1:14" x14ac:dyDescent="0.25">
      <c r="A258">
        <v>257</v>
      </c>
      <c r="B258" s="1" t="s">
        <v>304</v>
      </c>
      <c r="C258" s="2" t="str">
        <f>IF(ISNUMBER(B!C258),IF(B!C258&lt;Params!E$3,12.5+12.5*(B!C258-Params!E$3)/(Params!E$4-Params!E$3),12.5-12.5*(B!C258-Params!E$3)/(Params!$B$1-Params!E$3)),"")</f>
        <v/>
      </c>
      <c r="D258" s="2" t="str">
        <f>IF(ISNUMBER(B!D258),IF(B!D258&lt;Params!F$3,12.5+12.5*(B!D258-Params!F$3)/(Params!F$4-Params!F$3),12.5-12.5*(B!D258-Params!F$3)/(Params!$B$1-Params!F$3)),"")</f>
        <v/>
      </c>
      <c r="E258" s="2" t="str">
        <f>IF(ISNUMBER(B!E258),IF(B!E258&lt;Params!G$3,12.5+12.5*(B!E258-Params!G$3)/(Params!G$4-Params!G$3),12.5-12.5*(B!E258-Params!G$3)/(Params!$B$1-Params!G$3)),"")</f>
        <v/>
      </c>
      <c r="F258" s="2" t="str">
        <f>IF(ISNUMBER(B!F258),IF(B!F258&lt;Params!H$3,12.5+12.5*(B!F258-Params!H$3)/(Params!H$4-Params!H$3),12.5-12.5*(B!F258-Params!H$3)/(Params!$B$1-Params!H$3)),"")</f>
        <v/>
      </c>
      <c r="G258" s="2" t="str">
        <f>IF(ISNUMBER(B!G258),IF(B!G258&lt;Params!I$3,12.5+12.5*(B!G258-Params!I$3)/(Params!I$4-Params!I$3),12.5-12.5*(B!G258-Params!I$3)/(Params!$B$1-Params!I$3)),"")</f>
        <v/>
      </c>
      <c r="H258" s="2" t="str">
        <f>IF(ISNUMBER(B!H258),IF(B!H258&lt;Params!J$3,12.5+12.5*(B!H258-Params!J$3)/(Params!J$4-Params!J$3),12.5-12.5*(B!H258-Params!J$3)/(Params!$B$1-Params!J$3)),"")</f>
        <v/>
      </c>
      <c r="I258" s="2" t="str">
        <f>IF(ISNUMBER(B!I258),IF(B!I258&lt;Params!K$3,12.5+12.5*(B!I258-Params!K$3)/(Params!K$4-Params!K$3),12.5-12.5*(B!I258-Params!K$3)/(Params!$B$1-Params!K$3)),"")</f>
        <v/>
      </c>
      <c r="J258" s="2" t="str">
        <f>IF(ISNUMBER(B!J258),IF(B!J258&lt;Params!L$3,12.5+12.5*(B!J258-Params!L$3)/(Params!L$4-Params!L$3),12.5-12.5*(B!J258-Params!L$3)/(Params!$B$1-Params!L$3)),"")</f>
        <v/>
      </c>
      <c r="K258" s="2" t="str">
        <f>IF(ISNUMBER(B!K258),IF(B!K258&lt;Params!M$3,12.5+12.5*(B!K258-Params!M$3)/(Params!M$4-Params!M$3),12.5-12.5*(B!K258-Params!M$3)/(Params!$B$1-Params!M$3)),"")</f>
        <v/>
      </c>
      <c r="L258" s="2" t="str">
        <f>IF(ISNUMBER(B!L258),IF(B!L258&lt;Params!N$3,12.5+12.5*(B!L258-Params!N$3)/(Params!N$4-Params!N$3),12.5-12.5*(B!L258-Params!N$3)/(Params!$B$1-Params!N$3)),"")</f>
        <v/>
      </c>
      <c r="M258" s="2" t="str">
        <f>IF(ISNUMBER(B!M258),IF(B!M258&lt;Params!O$3,12.5+12.5*(B!M258-Params!O$3)/(Params!O$4-Params!O$3),12.5-12.5*(B!M258-Params!O$3)/(Params!$B$1-Params!O$3)),"")</f>
        <v/>
      </c>
      <c r="N258" s="2" t="str">
        <f>IF(ISNUMBER(B!N258),IF(B!N258&lt;Params!P$3,12.5+12.5*(B!N258-Params!P$3)/(Params!P$4-Params!P$3),12.5-12.5*(B!N258-Params!P$3)/(Params!$B$1-Params!P$3)),"")</f>
        <v/>
      </c>
    </row>
    <row r="259" spans="1:14" x14ac:dyDescent="0.25">
      <c r="A259">
        <v>258</v>
      </c>
      <c r="B259" s="1" t="s">
        <v>306</v>
      </c>
      <c r="C259" s="2" t="str">
        <f>IF(ISNUMBER(B!C259),IF(B!C259&lt;Params!E$3,12.5+12.5*(B!C259-Params!E$3)/(Params!E$4-Params!E$3),12.5-12.5*(B!C259-Params!E$3)/(Params!$B$1-Params!E$3)),"")</f>
        <v/>
      </c>
      <c r="D259" s="2" t="str">
        <f>IF(ISNUMBER(B!D259),IF(B!D259&lt;Params!F$3,12.5+12.5*(B!D259-Params!F$3)/(Params!F$4-Params!F$3),12.5-12.5*(B!D259-Params!F$3)/(Params!$B$1-Params!F$3)),"")</f>
        <v/>
      </c>
      <c r="E259" s="2" t="str">
        <f>IF(ISNUMBER(B!E259),IF(B!E259&lt;Params!G$3,12.5+12.5*(B!E259-Params!G$3)/(Params!G$4-Params!G$3),12.5-12.5*(B!E259-Params!G$3)/(Params!$B$1-Params!G$3)),"")</f>
        <v/>
      </c>
      <c r="F259" s="2" t="str">
        <f>IF(ISNUMBER(B!F259),IF(B!F259&lt;Params!H$3,12.5+12.5*(B!F259-Params!H$3)/(Params!H$4-Params!H$3),12.5-12.5*(B!F259-Params!H$3)/(Params!$B$1-Params!H$3)),"")</f>
        <v/>
      </c>
      <c r="G259" s="2" t="str">
        <f>IF(ISNUMBER(B!G259),IF(B!G259&lt;Params!I$3,12.5+12.5*(B!G259-Params!I$3)/(Params!I$4-Params!I$3),12.5-12.5*(B!G259-Params!I$3)/(Params!$B$1-Params!I$3)),"")</f>
        <v/>
      </c>
      <c r="H259" s="2" t="str">
        <f>IF(ISNUMBER(B!H259),IF(B!H259&lt;Params!J$3,12.5+12.5*(B!H259-Params!J$3)/(Params!J$4-Params!J$3),12.5-12.5*(B!H259-Params!J$3)/(Params!$B$1-Params!J$3)),"")</f>
        <v/>
      </c>
      <c r="I259" s="2" t="str">
        <f>IF(ISNUMBER(B!I259),IF(B!I259&lt;Params!K$3,12.5+12.5*(B!I259-Params!K$3)/(Params!K$4-Params!K$3),12.5-12.5*(B!I259-Params!K$3)/(Params!$B$1-Params!K$3)),"")</f>
        <v/>
      </c>
      <c r="J259" s="2" t="str">
        <f>IF(ISNUMBER(B!J259),IF(B!J259&lt;Params!L$3,12.5+12.5*(B!J259-Params!L$3)/(Params!L$4-Params!L$3),12.5-12.5*(B!J259-Params!L$3)/(Params!$B$1-Params!L$3)),"")</f>
        <v/>
      </c>
      <c r="K259" s="2" t="str">
        <f>IF(ISNUMBER(B!K259),IF(B!K259&lt;Params!M$3,12.5+12.5*(B!K259-Params!M$3)/(Params!M$4-Params!M$3),12.5-12.5*(B!K259-Params!M$3)/(Params!$B$1-Params!M$3)),"")</f>
        <v/>
      </c>
      <c r="L259" s="2" t="str">
        <f>IF(ISNUMBER(B!L259),IF(B!L259&lt;Params!N$3,12.5+12.5*(B!L259-Params!N$3)/(Params!N$4-Params!N$3),12.5-12.5*(B!L259-Params!N$3)/(Params!$B$1-Params!N$3)),"")</f>
        <v/>
      </c>
      <c r="M259" s="2" t="str">
        <f>IF(ISNUMBER(B!M259),IF(B!M259&lt;Params!O$3,12.5+12.5*(B!M259-Params!O$3)/(Params!O$4-Params!O$3),12.5-12.5*(B!M259-Params!O$3)/(Params!$B$1-Params!O$3)),"")</f>
        <v/>
      </c>
      <c r="N259" s="2" t="str">
        <f>IF(ISNUMBER(B!N259),IF(B!N259&lt;Params!P$3,12.5+12.5*(B!N259-Params!P$3)/(Params!P$4-Params!P$3),12.5-12.5*(B!N259-Params!P$3)/(Params!$B$1-Params!P$3)),"")</f>
        <v/>
      </c>
    </row>
    <row r="260" spans="1:14" x14ac:dyDescent="0.25">
      <c r="A260">
        <v>259</v>
      </c>
      <c r="B260" s="1" t="s">
        <v>308</v>
      </c>
      <c r="C260" s="2" t="str">
        <f>IF(ISNUMBER(B!C260),IF(B!C260&lt;Params!E$3,12.5+12.5*(B!C260-Params!E$3)/(Params!E$4-Params!E$3),12.5-12.5*(B!C260-Params!E$3)/(Params!$B$1-Params!E$3)),"")</f>
        <v/>
      </c>
      <c r="D260" s="2" t="str">
        <f>IF(ISNUMBER(B!D260),IF(B!D260&lt;Params!F$3,12.5+12.5*(B!D260-Params!F$3)/(Params!F$4-Params!F$3),12.5-12.5*(B!D260-Params!F$3)/(Params!$B$1-Params!F$3)),"")</f>
        <v/>
      </c>
      <c r="E260" s="2" t="str">
        <f>IF(ISNUMBER(B!E260),IF(B!E260&lt;Params!G$3,12.5+12.5*(B!E260-Params!G$3)/(Params!G$4-Params!G$3),12.5-12.5*(B!E260-Params!G$3)/(Params!$B$1-Params!G$3)),"")</f>
        <v/>
      </c>
      <c r="F260" s="2" t="str">
        <f>IF(ISNUMBER(B!F260),IF(B!F260&lt;Params!H$3,12.5+12.5*(B!F260-Params!H$3)/(Params!H$4-Params!H$3),12.5-12.5*(B!F260-Params!H$3)/(Params!$B$1-Params!H$3)),"")</f>
        <v/>
      </c>
      <c r="G260" s="2" t="str">
        <f>IF(ISNUMBER(B!G260),IF(B!G260&lt;Params!I$3,12.5+12.5*(B!G260-Params!I$3)/(Params!I$4-Params!I$3),12.5-12.5*(B!G260-Params!I$3)/(Params!$B$1-Params!I$3)),"")</f>
        <v/>
      </c>
      <c r="H260" s="2" t="str">
        <f>IF(ISNUMBER(B!H260),IF(B!H260&lt;Params!J$3,12.5+12.5*(B!H260-Params!J$3)/(Params!J$4-Params!J$3),12.5-12.5*(B!H260-Params!J$3)/(Params!$B$1-Params!J$3)),"")</f>
        <v/>
      </c>
      <c r="I260" s="2" t="str">
        <f>IF(ISNUMBER(B!I260),IF(B!I260&lt;Params!K$3,12.5+12.5*(B!I260-Params!K$3)/(Params!K$4-Params!K$3),12.5-12.5*(B!I260-Params!K$3)/(Params!$B$1-Params!K$3)),"")</f>
        <v/>
      </c>
      <c r="J260" s="2" t="str">
        <f>IF(ISNUMBER(B!J260),IF(B!J260&lt;Params!L$3,12.5+12.5*(B!J260-Params!L$3)/(Params!L$4-Params!L$3),12.5-12.5*(B!J260-Params!L$3)/(Params!$B$1-Params!L$3)),"")</f>
        <v/>
      </c>
      <c r="K260" s="2" t="str">
        <f>IF(ISNUMBER(B!K260),IF(B!K260&lt;Params!M$3,12.5+12.5*(B!K260-Params!M$3)/(Params!M$4-Params!M$3),12.5-12.5*(B!K260-Params!M$3)/(Params!$B$1-Params!M$3)),"")</f>
        <v/>
      </c>
      <c r="L260" s="2" t="str">
        <f>IF(ISNUMBER(B!L260),IF(B!L260&lt;Params!N$3,12.5+12.5*(B!L260-Params!N$3)/(Params!N$4-Params!N$3),12.5-12.5*(B!L260-Params!N$3)/(Params!$B$1-Params!N$3)),"")</f>
        <v/>
      </c>
      <c r="M260" s="2" t="str">
        <f>IF(ISNUMBER(B!M260),IF(B!M260&lt;Params!O$3,12.5+12.5*(B!M260-Params!O$3)/(Params!O$4-Params!O$3),12.5-12.5*(B!M260-Params!O$3)/(Params!$B$1-Params!O$3)),"")</f>
        <v/>
      </c>
      <c r="N260" s="2" t="str">
        <f>IF(ISNUMBER(B!N260),IF(B!N260&lt;Params!P$3,12.5+12.5*(B!N260-Params!P$3)/(Params!P$4-Params!P$3),12.5-12.5*(B!N260-Params!P$3)/(Params!$B$1-Params!P$3)),"")</f>
        <v/>
      </c>
    </row>
    <row r="261" spans="1:14" x14ac:dyDescent="0.25">
      <c r="A261">
        <v>260</v>
      </c>
      <c r="B261" s="1" t="s">
        <v>309</v>
      </c>
      <c r="C261" s="2" t="str">
        <f>IF(ISNUMBER(B!C261),IF(B!C261&lt;Params!E$3,12.5+12.5*(B!C261-Params!E$3)/(Params!E$4-Params!E$3),12.5-12.5*(B!C261-Params!E$3)/(Params!$B$1-Params!E$3)),"")</f>
        <v/>
      </c>
      <c r="D261" s="2" t="str">
        <f>IF(ISNUMBER(B!D261),IF(B!D261&lt;Params!F$3,12.5+12.5*(B!D261-Params!F$3)/(Params!F$4-Params!F$3),12.5-12.5*(B!D261-Params!F$3)/(Params!$B$1-Params!F$3)),"")</f>
        <v/>
      </c>
      <c r="E261" s="2" t="str">
        <f>IF(ISNUMBER(B!E261),IF(B!E261&lt;Params!G$3,12.5+12.5*(B!E261-Params!G$3)/(Params!G$4-Params!G$3),12.5-12.5*(B!E261-Params!G$3)/(Params!$B$1-Params!G$3)),"")</f>
        <v/>
      </c>
      <c r="F261" s="2" t="str">
        <f>IF(ISNUMBER(B!F261),IF(B!F261&lt;Params!H$3,12.5+12.5*(B!F261-Params!H$3)/(Params!H$4-Params!H$3),12.5-12.5*(B!F261-Params!H$3)/(Params!$B$1-Params!H$3)),"")</f>
        <v/>
      </c>
      <c r="G261" s="2" t="str">
        <f>IF(ISNUMBER(B!G261),IF(B!G261&lt;Params!I$3,12.5+12.5*(B!G261-Params!I$3)/(Params!I$4-Params!I$3),12.5-12.5*(B!G261-Params!I$3)/(Params!$B$1-Params!I$3)),"")</f>
        <v/>
      </c>
      <c r="H261" s="2" t="str">
        <f>IF(ISNUMBER(B!H261),IF(B!H261&lt;Params!J$3,12.5+12.5*(B!H261-Params!J$3)/(Params!J$4-Params!J$3),12.5-12.5*(B!H261-Params!J$3)/(Params!$B$1-Params!J$3)),"")</f>
        <v/>
      </c>
      <c r="I261" s="2" t="str">
        <f>IF(ISNUMBER(B!I261),IF(B!I261&lt;Params!K$3,12.5+12.5*(B!I261-Params!K$3)/(Params!K$4-Params!K$3),12.5-12.5*(B!I261-Params!K$3)/(Params!$B$1-Params!K$3)),"")</f>
        <v/>
      </c>
      <c r="J261" s="2" t="str">
        <f>IF(ISNUMBER(B!J261),IF(B!J261&lt;Params!L$3,12.5+12.5*(B!J261-Params!L$3)/(Params!L$4-Params!L$3),12.5-12.5*(B!J261-Params!L$3)/(Params!$B$1-Params!L$3)),"")</f>
        <v/>
      </c>
      <c r="K261" s="2" t="str">
        <f>IF(ISNUMBER(B!K261),IF(B!K261&lt;Params!M$3,12.5+12.5*(B!K261-Params!M$3)/(Params!M$4-Params!M$3),12.5-12.5*(B!K261-Params!M$3)/(Params!$B$1-Params!M$3)),"")</f>
        <v/>
      </c>
      <c r="L261" s="2" t="str">
        <f>IF(ISNUMBER(B!L261),IF(B!L261&lt;Params!N$3,12.5+12.5*(B!L261-Params!N$3)/(Params!N$4-Params!N$3),12.5-12.5*(B!L261-Params!N$3)/(Params!$B$1-Params!N$3)),"")</f>
        <v/>
      </c>
      <c r="M261" s="2" t="str">
        <f>IF(ISNUMBER(B!M261),IF(B!M261&lt;Params!O$3,12.5+12.5*(B!M261-Params!O$3)/(Params!O$4-Params!O$3),12.5-12.5*(B!M261-Params!O$3)/(Params!$B$1-Params!O$3)),"")</f>
        <v/>
      </c>
      <c r="N261" s="2" t="str">
        <f>IF(ISNUMBER(B!N261),IF(B!N261&lt;Params!P$3,12.5+12.5*(B!N261-Params!P$3)/(Params!P$4-Params!P$3),12.5-12.5*(B!N261-Params!P$3)/(Params!$B$1-Params!P$3)),"")</f>
        <v/>
      </c>
    </row>
    <row r="262" spans="1:14" x14ac:dyDescent="0.25">
      <c r="A262">
        <v>261</v>
      </c>
      <c r="B262" s="1" t="s">
        <v>310</v>
      </c>
      <c r="C262" s="2" t="str">
        <f>IF(ISNUMBER(B!C262),IF(B!C262&lt;Params!E$3,12.5+12.5*(B!C262-Params!E$3)/(Params!E$4-Params!E$3),12.5-12.5*(B!C262-Params!E$3)/(Params!$B$1-Params!E$3)),"")</f>
        <v/>
      </c>
      <c r="D262" s="2" t="str">
        <f>IF(ISNUMBER(B!D262),IF(B!D262&lt;Params!F$3,12.5+12.5*(B!D262-Params!F$3)/(Params!F$4-Params!F$3),12.5-12.5*(B!D262-Params!F$3)/(Params!$B$1-Params!F$3)),"")</f>
        <v/>
      </c>
      <c r="E262" s="2" t="str">
        <f>IF(ISNUMBER(B!E262),IF(B!E262&lt;Params!G$3,12.5+12.5*(B!E262-Params!G$3)/(Params!G$4-Params!G$3),12.5-12.5*(B!E262-Params!G$3)/(Params!$B$1-Params!G$3)),"")</f>
        <v/>
      </c>
      <c r="F262" s="2" t="str">
        <f>IF(ISNUMBER(B!F262),IF(B!F262&lt;Params!H$3,12.5+12.5*(B!F262-Params!H$3)/(Params!H$4-Params!H$3),12.5-12.5*(B!F262-Params!H$3)/(Params!$B$1-Params!H$3)),"")</f>
        <v/>
      </c>
      <c r="G262" s="2" t="str">
        <f>IF(ISNUMBER(B!G262),IF(B!G262&lt;Params!I$3,12.5+12.5*(B!G262-Params!I$3)/(Params!I$4-Params!I$3),12.5-12.5*(B!G262-Params!I$3)/(Params!$B$1-Params!I$3)),"")</f>
        <v/>
      </c>
      <c r="H262" s="2" t="str">
        <f>IF(ISNUMBER(B!H262),IF(B!H262&lt;Params!J$3,12.5+12.5*(B!H262-Params!J$3)/(Params!J$4-Params!J$3),12.5-12.5*(B!H262-Params!J$3)/(Params!$B$1-Params!J$3)),"")</f>
        <v/>
      </c>
      <c r="I262" s="2" t="str">
        <f>IF(ISNUMBER(B!I262),IF(B!I262&lt;Params!K$3,12.5+12.5*(B!I262-Params!K$3)/(Params!K$4-Params!K$3),12.5-12.5*(B!I262-Params!K$3)/(Params!$B$1-Params!K$3)),"")</f>
        <v/>
      </c>
      <c r="J262" s="2" t="str">
        <f>IF(ISNUMBER(B!J262),IF(B!J262&lt;Params!L$3,12.5+12.5*(B!J262-Params!L$3)/(Params!L$4-Params!L$3),12.5-12.5*(B!J262-Params!L$3)/(Params!$B$1-Params!L$3)),"")</f>
        <v/>
      </c>
      <c r="K262" s="2" t="str">
        <f>IF(ISNUMBER(B!K262),IF(B!K262&lt;Params!M$3,12.5+12.5*(B!K262-Params!M$3)/(Params!M$4-Params!M$3),12.5-12.5*(B!K262-Params!M$3)/(Params!$B$1-Params!M$3)),"")</f>
        <v/>
      </c>
      <c r="L262" s="2" t="str">
        <f>IF(ISNUMBER(B!L262),IF(B!L262&lt;Params!N$3,12.5+12.5*(B!L262-Params!N$3)/(Params!N$4-Params!N$3),12.5-12.5*(B!L262-Params!N$3)/(Params!$B$1-Params!N$3)),"")</f>
        <v/>
      </c>
      <c r="M262" s="2" t="str">
        <f>IF(ISNUMBER(B!M262),IF(B!M262&lt;Params!O$3,12.5+12.5*(B!M262-Params!O$3)/(Params!O$4-Params!O$3),12.5-12.5*(B!M262-Params!O$3)/(Params!$B$1-Params!O$3)),"")</f>
        <v/>
      </c>
      <c r="N262" s="2" t="str">
        <f>IF(ISNUMBER(B!N262),IF(B!N262&lt;Params!P$3,12.5+12.5*(B!N262-Params!P$3)/(Params!P$4-Params!P$3),12.5-12.5*(B!N262-Params!P$3)/(Params!$B$1-Params!P$3)),"")</f>
        <v/>
      </c>
    </row>
    <row r="263" spans="1:14" x14ac:dyDescent="0.25">
      <c r="A263">
        <v>262</v>
      </c>
      <c r="B263" s="1" t="s">
        <v>311</v>
      </c>
      <c r="C263" s="2" t="str">
        <f>IF(ISNUMBER(B!C263),IF(B!C263&lt;Params!E$3,12.5+12.5*(B!C263-Params!E$3)/(Params!E$4-Params!E$3),12.5-12.5*(B!C263-Params!E$3)/(Params!$B$1-Params!E$3)),"")</f>
        <v/>
      </c>
      <c r="D263" s="2" t="str">
        <f>IF(ISNUMBER(B!D263),IF(B!D263&lt;Params!F$3,12.5+12.5*(B!D263-Params!F$3)/(Params!F$4-Params!F$3),12.5-12.5*(B!D263-Params!F$3)/(Params!$B$1-Params!F$3)),"")</f>
        <v/>
      </c>
      <c r="E263" s="2" t="str">
        <f>IF(ISNUMBER(B!E263),IF(B!E263&lt;Params!G$3,12.5+12.5*(B!E263-Params!G$3)/(Params!G$4-Params!G$3),12.5-12.5*(B!E263-Params!G$3)/(Params!$B$1-Params!G$3)),"")</f>
        <v/>
      </c>
      <c r="F263" s="2" t="str">
        <f>IF(ISNUMBER(B!F263),IF(B!F263&lt;Params!H$3,12.5+12.5*(B!F263-Params!H$3)/(Params!H$4-Params!H$3),12.5-12.5*(B!F263-Params!H$3)/(Params!$B$1-Params!H$3)),"")</f>
        <v/>
      </c>
      <c r="G263" s="2" t="str">
        <f>IF(ISNUMBER(B!G263),IF(B!G263&lt;Params!I$3,12.5+12.5*(B!G263-Params!I$3)/(Params!I$4-Params!I$3),12.5-12.5*(B!G263-Params!I$3)/(Params!$B$1-Params!I$3)),"")</f>
        <v/>
      </c>
      <c r="H263" s="2" t="str">
        <f>IF(ISNUMBER(B!H263),IF(B!H263&lt;Params!J$3,12.5+12.5*(B!H263-Params!J$3)/(Params!J$4-Params!J$3),12.5-12.5*(B!H263-Params!J$3)/(Params!$B$1-Params!J$3)),"")</f>
        <v/>
      </c>
      <c r="I263" s="2" t="str">
        <f>IF(ISNUMBER(B!I263),IF(B!I263&lt;Params!K$3,12.5+12.5*(B!I263-Params!K$3)/(Params!K$4-Params!K$3),12.5-12.5*(B!I263-Params!K$3)/(Params!$B$1-Params!K$3)),"")</f>
        <v/>
      </c>
      <c r="J263" s="2" t="str">
        <f>IF(ISNUMBER(B!J263),IF(B!J263&lt;Params!L$3,12.5+12.5*(B!J263-Params!L$3)/(Params!L$4-Params!L$3),12.5-12.5*(B!J263-Params!L$3)/(Params!$B$1-Params!L$3)),"")</f>
        <v/>
      </c>
      <c r="K263" s="2" t="str">
        <f>IF(ISNUMBER(B!K263),IF(B!K263&lt;Params!M$3,12.5+12.5*(B!K263-Params!M$3)/(Params!M$4-Params!M$3),12.5-12.5*(B!K263-Params!M$3)/(Params!$B$1-Params!M$3)),"")</f>
        <v/>
      </c>
      <c r="L263" s="2" t="str">
        <f>IF(ISNUMBER(B!L263),IF(B!L263&lt;Params!N$3,12.5+12.5*(B!L263-Params!N$3)/(Params!N$4-Params!N$3),12.5-12.5*(B!L263-Params!N$3)/(Params!$B$1-Params!N$3)),"")</f>
        <v/>
      </c>
      <c r="M263" s="2" t="str">
        <f>IF(ISNUMBER(B!M263),IF(B!M263&lt;Params!O$3,12.5+12.5*(B!M263-Params!O$3)/(Params!O$4-Params!O$3),12.5-12.5*(B!M263-Params!O$3)/(Params!$B$1-Params!O$3)),"")</f>
        <v/>
      </c>
      <c r="N263" s="2" t="str">
        <f>IF(ISNUMBER(B!N263),IF(B!N263&lt;Params!P$3,12.5+12.5*(B!N263-Params!P$3)/(Params!P$4-Params!P$3),12.5-12.5*(B!N263-Params!P$3)/(Params!$B$1-Params!P$3)),"")</f>
        <v/>
      </c>
    </row>
    <row r="264" spans="1:14" x14ac:dyDescent="0.25">
      <c r="A264">
        <v>263</v>
      </c>
      <c r="B264" s="1" t="s">
        <v>312</v>
      </c>
      <c r="C264" s="2" t="str">
        <f>IF(ISNUMBER(B!C264),IF(B!C264&lt;Params!E$3,12.5+12.5*(B!C264-Params!E$3)/(Params!E$4-Params!E$3),12.5-12.5*(B!C264-Params!E$3)/(Params!$B$1-Params!E$3)),"")</f>
        <v/>
      </c>
      <c r="D264" s="2" t="str">
        <f>IF(ISNUMBER(B!D264),IF(B!D264&lt;Params!F$3,12.5+12.5*(B!D264-Params!F$3)/(Params!F$4-Params!F$3),12.5-12.5*(B!D264-Params!F$3)/(Params!$B$1-Params!F$3)),"")</f>
        <v/>
      </c>
      <c r="E264" s="2" t="str">
        <f>IF(ISNUMBER(B!E264),IF(B!E264&lt;Params!G$3,12.5+12.5*(B!E264-Params!G$3)/(Params!G$4-Params!G$3),12.5-12.5*(B!E264-Params!G$3)/(Params!$B$1-Params!G$3)),"")</f>
        <v/>
      </c>
      <c r="F264" s="2" t="str">
        <f>IF(ISNUMBER(B!F264),IF(B!F264&lt;Params!H$3,12.5+12.5*(B!F264-Params!H$3)/(Params!H$4-Params!H$3),12.5-12.5*(B!F264-Params!H$3)/(Params!$B$1-Params!H$3)),"")</f>
        <v/>
      </c>
      <c r="G264" s="2" t="str">
        <f>IF(ISNUMBER(B!G264),IF(B!G264&lt;Params!I$3,12.5+12.5*(B!G264-Params!I$3)/(Params!I$4-Params!I$3),12.5-12.5*(B!G264-Params!I$3)/(Params!$B$1-Params!I$3)),"")</f>
        <v/>
      </c>
      <c r="H264" s="2" t="str">
        <f>IF(ISNUMBER(B!H264),IF(B!H264&lt;Params!J$3,12.5+12.5*(B!H264-Params!J$3)/(Params!J$4-Params!J$3),12.5-12.5*(B!H264-Params!J$3)/(Params!$B$1-Params!J$3)),"")</f>
        <v/>
      </c>
      <c r="I264" s="2" t="str">
        <f>IF(ISNUMBER(B!I264),IF(B!I264&lt;Params!K$3,12.5+12.5*(B!I264-Params!K$3)/(Params!K$4-Params!K$3),12.5-12.5*(B!I264-Params!K$3)/(Params!$B$1-Params!K$3)),"")</f>
        <v/>
      </c>
      <c r="J264" s="2" t="str">
        <f>IF(ISNUMBER(B!J264),IF(B!J264&lt;Params!L$3,12.5+12.5*(B!J264-Params!L$3)/(Params!L$4-Params!L$3),12.5-12.5*(B!J264-Params!L$3)/(Params!$B$1-Params!L$3)),"")</f>
        <v/>
      </c>
      <c r="K264" s="2" t="str">
        <f>IF(ISNUMBER(B!K264),IF(B!K264&lt;Params!M$3,12.5+12.5*(B!K264-Params!M$3)/(Params!M$4-Params!M$3),12.5-12.5*(B!K264-Params!M$3)/(Params!$B$1-Params!M$3)),"")</f>
        <v/>
      </c>
      <c r="L264" s="2" t="str">
        <f>IF(ISNUMBER(B!L264),IF(B!L264&lt;Params!N$3,12.5+12.5*(B!L264-Params!N$3)/(Params!N$4-Params!N$3),12.5-12.5*(B!L264-Params!N$3)/(Params!$B$1-Params!N$3)),"")</f>
        <v/>
      </c>
      <c r="M264" s="2" t="str">
        <f>IF(ISNUMBER(B!M264),IF(B!M264&lt;Params!O$3,12.5+12.5*(B!M264-Params!O$3)/(Params!O$4-Params!O$3),12.5-12.5*(B!M264-Params!O$3)/(Params!$B$1-Params!O$3)),"")</f>
        <v/>
      </c>
      <c r="N264" s="2" t="str">
        <f>IF(ISNUMBER(B!N264),IF(B!N264&lt;Params!P$3,12.5+12.5*(B!N264-Params!P$3)/(Params!P$4-Params!P$3),12.5-12.5*(B!N264-Params!P$3)/(Params!$B$1-Params!P$3)),"")</f>
        <v/>
      </c>
    </row>
    <row r="265" spans="1:14" x14ac:dyDescent="0.25">
      <c r="A265">
        <v>264</v>
      </c>
      <c r="B265" s="1" t="s">
        <v>314</v>
      </c>
      <c r="C265" s="2" t="str">
        <f>IF(ISNUMBER(B!C265),IF(B!C265&lt;Params!E$3,12.5+12.5*(B!C265-Params!E$3)/(Params!E$4-Params!E$3),12.5-12.5*(B!C265-Params!E$3)/(Params!$B$1-Params!E$3)),"")</f>
        <v/>
      </c>
      <c r="D265" s="2" t="str">
        <f>IF(ISNUMBER(B!D265),IF(B!D265&lt;Params!F$3,12.5+12.5*(B!D265-Params!F$3)/(Params!F$4-Params!F$3),12.5-12.5*(B!D265-Params!F$3)/(Params!$B$1-Params!F$3)),"")</f>
        <v/>
      </c>
      <c r="E265" s="2" t="str">
        <f>IF(ISNUMBER(B!E265),IF(B!E265&lt;Params!G$3,12.5+12.5*(B!E265-Params!G$3)/(Params!G$4-Params!G$3),12.5-12.5*(B!E265-Params!G$3)/(Params!$B$1-Params!G$3)),"")</f>
        <v/>
      </c>
      <c r="F265" s="2" t="str">
        <f>IF(ISNUMBER(B!F265),IF(B!F265&lt;Params!H$3,12.5+12.5*(B!F265-Params!H$3)/(Params!H$4-Params!H$3),12.5-12.5*(B!F265-Params!H$3)/(Params!$B$1-Params!H$3)),"")</f>
        <v/>
      </c>
      <c r="G265" s="2" t="str">
        <f>IF(ISNUMBER(B!G265),IF(B!G265&lt;Params!I$3,12.5+12.5*(B!G265-Params!I$3)/(Params!I$4-Params!I$3),12.5-12.5*(B!G265-Params!I$3)/(Params!$B$1-Params!I$3)),"")</f>
        <v/>
      </c>
      <c r="H265" s="2" t="str">
        <f>IF(ISNUMBER(B!H265),IF(B!H265&lt;Params!J$3,12.5+12.5*(B!H265-Params!J$3)/(Params!J$4-Params!J$3),12.5-12.5*(B!H265-Params!J$3)/(Params!$B$1-Params!J$3)),"")</f>
        <v/>
      </c>
      <c r="I265" s="2" t="str">
        <f>IF(ISNUMBER(B!I265),IF(B!I265&lt;Params!K$3,12.5+12.5*(B!I265-Params!K$3)/(Params!K$4-Params!K$3),12.5-12.5*(B!I265-Params!K$3)/(Params!$B$1-Params!K$3)),"")</f>
        <v/>
      </c>
      <c r="J265" s="2" t="str">
        <f>IF(ISNUMBER(B!J265),IF(B!J265&lt;Params!L$3,12.5+12.5*(B!J265-Params!L$3)/(Params!L$4-Params!L$3),12.5-12.5*(B!J265-Params!L$3)/(Params!$B$1-Params!L$3)),"")</f>
        <v/>
      </c>
      <c r="K265" s="2" t="str">
        <f>IF(ISNUMBER(B!K265),IF(B!K265&lt;Params!M$3,12.5+12.5*(B!K265-Params!M$3)/(Params!M$4-Params!M$3),12.5-12.5*(B!K265-Params!M$3)/(Params!$B$1-Params!M$3)),"")</f>
        <v/>
      </c>
      <c r="L265" s="2" t="str">
        <f>IF(ISNUMBER(B!L265),IF(B!L265&lt;Params!N$3,12.5+12.5*(B!L265-Params!N$3)/(Params!N$4-Params!N$3),12.5-12.5*(B!L265-Params!N$3)/(Params!$B$1-Params!N$3)),"")</f>
        <v/>
      </c>
      <c r="M265" s="2" t="str">
        <f>IF(ISNUMBER(B!M265),IF(B!M265&lt;Params!O$3,12.5+12.5*(B!M265-Params!O$3)/(Params!O$4-Params!O$3),12.5-12.5*(B!M265-Params!O$3)/(Params!$B$1-Params!O$3)),"")</f>
        <v/>
      </c>
      <c r="N265" s="2" t="str">
        <f>IF(ISNUMBER(B!N265),IF(B!N265&lt;Params!P$3,12.5+12.5*(B!N265-Params!P$3)/(Params!P$4-Params!P$3),12.5-12.5*(B!N265-Params!P$3)/(Params!$B$1-Params!P$3)),"")</f>
        <v/>
      </c>
    </row>
    <row r="266" spans="1:14" x14ac:dyDescent="0.25">
      <c r="A266">
        <v>265</v>
      </c>
      <c r="B266" s="1" t="s">
        <v>316</v>
      </c>
      <c r="C266" s="2" t="str">
        <f>IF(ISNUMBER(B!C266),IF(B!C266&lt;Params!E$3,12.5+12.5*(B!C266-Params!E$3)/(Params!E$4-Params!E$3),12.5-12.5*(B!C266-Params!E$3)/(Params!$B$1-Params!E$3)),"")</f>
        <v/>
      </c>
      <c r="D266" s="2" t="str">
        <f>IF(ISNUMBER(B!D266),IF(B!D266&lt;Params!F$3,12.5+12.5*(B!D266-Params!F$3)/(Params!F$4-Params!F$3),12.5-12.5*(B!D266-Params!F$3)/(Params!$B$1-Params!F$3)),"")</f>
        <v/>
      </c>
      <c r="E266" s="2" t="str">
        <f>IF(ISNUMBER(B!E266),IF(B!E266&lt;Params!G$3,12.5+12.5*(B!E266-Params!G$3)/(Params!G$4-Params!G$3),12.5-12.5*(B!E266-Params!G$3)/(Params!$B$1-Params!G$3)),"")</f>
        <v/>
      </c>
      <c r="F266" s="2" t="str">
        <f>IF(ISNUMBER(B!F266),IF(B!F266&lt;Params!H$3,12.5+12.5*(B!F266-Params!H$3)/(Params!H$4-Params!H$3),12.5-12.5*(B!F266-Params!H$3)/(Params!$B$1-Params!H$3)),"")</f>
        <v/>
      </c>
      <c r="G266" s="2" t="str">
        <f>IF(ISNUMBER(B!G266),IF(B!G266&lt;Params!I$3,12.5+12.5*(B!G266-Params!I$3)/(Params!I$4-Params!I$3),12.5-12.5*(B!G266-Params!I$3)/(Params!$B$1-Params!I$3)),"")</f>
        <v/>
      </c>
      <c r="H266" s="2" t="str">
        <f>IF(ISNUMBER(B!H266),IF(B!H266&lt;Params!J$3,12.5+12.5*(B!H266-Params!J$3)/(Params!J$4-Params!J$3),12.5-12.5*(B!H266-Params!J$3)/(Params!$B$1-Params!J$3)),"")</f>
        <v/>
      </c>
      <c r="I266" s="2" t="str">
        <f>IF(ISNUMBER(B!I266),IF(B!I266&lt;Params!K$3,12.5+12.5*(B!I266-Params!K$3)/(Params!K$4-Params!K$3),12.5-12.5*(B!I266-Params!K$3)/(Params!$B$1-Params!K$3)),"")</f>
        <v/>
      </c>
      <c r="J266" s="2" t="str">
        <f>IF(ISNUMBER(B!J266),IF(B!J266&lt;Params!L$3,12.5+12.5*(B!J266-Params!L$3)/(Params!L$4-Params!L$3),12.5-12.5*(B!J266-Params!L$3)/(Params!$B$1-Params!L$3)),"")</f>
        <v/>
      </c>
      <c r="K266" s="2" t="str">
        <f>IF(ISNUMBER(B!K266),IF(B!K266&lt;Params!M$3,12.5+12.5*(B!K266-Params!M$3)/(Params!M$4-Params!M$3),12.5-12.5*(B!K266-Params!M$3)/(Params!$B$1-Params!M$3)),"")</f>
        <v/>
      </c>
      <c r="L266" s="2" t="str">
        <f>IF(ISNUMBER(B!L266),IF(B!L266&lt;Params!N$3,12.5+12.5*(B!L266-Params!N$3)/(Params!N$4-Params!N$3),12.5-12.5*(B!L266-Params!N$3)/(Params!$B$1-Params!N$3)),"")</f>
        <v/>
      </c>
      <c r="M266" s="2" t="str">
        <f>IF(ISNUMBER(B!M266),IF(B!M266&lt;Params!O$3,12.5+12.5*(B!M266-Params!O$3)/(Params!O$4-Params!O$3),12.5-12.5*(B!M266-Params!O$3)/(Params!$B$1-Params!O$3)),"")</f>
        <v/>
      </c>
      <c r="N266" s="2" t="str">
        <f>IF(ISNUMBER(B!N266),IF(B!N266&lt;Params!P$3,12.5+12.5*(B!N266-Params!P$3)/(Params!P$4-Params!P$3),12.5-12.5*(B!N266-Params!P$3)/(Params!$B$1-Params!P$3)),"")</f>
        <v/>
      </c>
    </row>
    <row r="267" spans="1:14" x14ac:dyDescent="0.25">
      <c r="A267">
        <v>266</v>
      </c>
      <c r="B267" s="1" t="s">
        <v>317</v>
      </c>
      <c r="C267" s="2" t="str">
        <f>IF(ISNUMBER(B!C267),IF(B!C267&lt;Params!E$3,12.5+12.5*(B!C267-Params!E$3)/(Params!E$4-Params!E$3),12.5-12.5*(B!C267-Params!E$3)/(Params!$B$1-Params!E$3)),"")</f>
        <v/>
      </c>
      <c r="D267" s="2" t="str">
        <f>IF(ISNUMBER(B!D267),IF(B!D267&lt;Params!F$3,12.5+12.5*(B!D267-Params!F$3)/(Params!F$4-Params!F$3),12.5-12.5*(B!D267-Params!F$3)/(Params!$B$1-Params!F$3)),"")</f>
        <v/>
      </c>
      <c r="E267" s="2" t="str">
        <f>IF(ISNUMBER(B!E267),IF(B!E267&lt;Params!G$3,12.5+12.5*(B!E267-Params!G$3)/(Params!G$4-Params!G$3),12.5-12.5*(B!E267-Params!G$3)/(Params!$B$1-Params!G$3)),"")</f>
        <v/>
      </c>
      <c r="F267" s="2" t="str">
        <f>IF(ISNUMBER(B!F267),IF(B!F267&lt;Params!H$3,12.5+12.5*(B!F267-Params!H$3)/(Params!H$4-Params!H$3),12.5-12.5*(B!F267-Params!H$3)/(Params!$B$1-Params!H$3)),"")</f>
        <v/>
      </c>
      <c r="G267" s="2" t="str">
        <f>IF(ISNUMBER(B!G267),IF(B!G267&lt;Params!I$3,12.5+12.5*(B!G267-Params!I$3)/(Params!I$4-Params!I$3),12.5-12.5*(B!G267-Params!I$3)/(Params!$B$1-Params!I$3)),"")</f>
        <v/>
      </c>
      <c r="H267" s="2" t="str">
        <f>IF(ISNUMBER(B!H267),IF(B!H267&lt;Params!J$3,12.5+12.5*(B!H267-Params!J$3)/(Params!J$4-Params!J$3),12.5-12.5*(B!H267-Params!J$3)/(Params!$B$1-Params!J$3)),"")</f>
        <v/>
      </c>
      <c r="I267" s="2" t="str">
        <f>IF(ISNUMBER(B!I267),IF(B!I267&lt;Params!K$3,12.5+12.5*(B!I267-Params!K$3)/(Params!K$4-Params!K$3),12.5-12.5*(B!I267-Params!K$3)/(Params!$B$1-Params!K$3)),"")</f>
        <v/>
      </c>
      <c r="J267" s="2" t="str">
        <f>IF(ISNUMBER(B!J267),IF(B!J267&lt;Params!L$3,12.5+12.5*(B!J267-Params!L$3)/(Params!L$4-Params!L$3),12.5-12.5*(B!J267-Params!L$3)/(Params!$B$1-Params!L$3)),"")</f>
        <v/>
      </c>
      <c r="K267" s="2" t="str">
        <f>IF(ISNUMBER(B!K267),IF(B!K267&lt;Params!M$3,12.5+12.5*(B!K267-Params!M$3)/(Params!M$4-Params!M$3),12.5-12.5*(B!K267-Params!M$3)/(Params!$B$1-Params!M$3)),"")</f>
        <v/>
      </c>
      <c r="L267" s="2" t="str">
        <f>IF(ISNUMBER(B!L267),IF(B!L267&lt;Params!N$3,12.5+12.5*(B!L267-Params!N$3)/(Params!N$4-Params!N$3),12.5-12.5*(B!L267-Params!N$3)/(Params!$B$1-Params!N$3)),"")</f>
        <v/>
      </c>
      <c r="M267" s="2" t="str">
        <f>IF(ISNUMBER(B!M267),IF(B!M267&lt;Params!O$3,12.5+12.5*(B!M267-Params!O$3)/(Params!O$4-Params!O$3),12.5-12.5*(B!M267-Params!O$3)/(Params!$B$1-Params!O$3)),"")</f>
        <v/>
      </c>
      <c r="N267" s="2" t="str">
        <f>IF(ISNUMBER(B!N267),IF(B!N267&lt;Params!P$3,12.5+12.5*(B!N267-Params!P$3)/(Params!P$4-Params!P$3),12.5-12.5*(B!N267-Params!P$3)/(Params!$B$1-Params!P$3)),"")</f>
        <v/>
      </c>
    </row>
    <row r="268" spans="1:14" x14ac:dyDescent="0.25">
      <c r="A268">
        <v>267</v>
      </c>
      <c r="B268" s="1" t="s">
        <v>318</v>
      </c>
      <c r="C268" s="2" t="str">
        <f>IF(ISNUMBER(B!C268),IF(B!C268&lt;Params!E$3,12.5+12.5*(B!C268-Params!E$3)/(Params!E$4-Params!E$3),12.5-12.5*(B!C268-Params!E$3)/(Params!$B$1-Params!E$3)),"")</f>
        <v/>
      </c>
      <c r="D268" s="2" t="str">
        <f>IF(ISNUMBER(B!D268),IF(B!D268&lt;Params!F$3,12.5+12.5*(B!D268-Params!F$3)/(Params!F$4-Params!F$3),12.5-12.5*(B!D268-Params!F$3)/(Params!$B$1-Params!F$3)),"")</f>
        <v/>
      </c>
      <c r="E268" s="2" t="str">
        <f>IF(ISNUMBER(B!E268),IF(B!E268&lt;Params!G$3,12.5+12.5*(B!E268-Params!G$3)/(Params!G$4-Params!G$3),12.5-12.5*(B!E268-Params!G$3)/(Params!$B$1-Params!G$3)),"")</f>
        <v/>
      </c>
      <c r="F268" s="2" t="str">
        <f>IF(ISNUMBER(B!F268),IF(B!F268&lt;Params!H$3,12.5+12.5*(B!F268-Params!H$3)/(Params!H$4-Params!H$3),12.5-12.5*(B!F268-Params!H$3)/(Params!$B$1-Params!H$3)),"")</f>
        <v/>
      </c>
      <c r="G268" s="2" t="str">
        <f>IF(ISNUMBER(B!G268),IF(B!G268&lt;Params!I$3,12.5+12.5*(B!G268-Params!I$3)/(Params!I$4-Params!I$3),12.5-12.5*(B!G268-Params!I$3)/(Params!$B$1-Params!I$3)),"")</f>
        <v/>
      </c>
      <c r="H268" s="2" t="str">
        <f>IF(ISNUMBER(B!H268),IF(B!H268&lt;Params!J$3,12.5+12.5*(B!H268-Params!J$3)/(Params!J$4-Params!J$3),12.5-12.5*(B!H268-Params!J$3)/(Params!$B$1-Params!J$3)),"")</f>
        <v/>
      </c>
      <c r="I268" s="2" t="str">
        <f>IF(ISNUMBER(B!I268),IF(B!I268&lt;Params!K$3,12.5+12.5*(B!I268-Params!K$3)/(Params!K$4-Params!K$3),12.5-12.5*(B!I268-Params!K$3)/(Params!$B$1-Params!K$3)),"")</f>
        <v/>
      </c>
      <c r="J268" s="2" t="str">
        <f>IF(ISNUMBER(B!J268),IF(B!J268&lt;Params!L$3,12.5+12.5*(B!J268-Params!L$3)/(Params!L$4-Params!L$3),12.5-12.5*(B!J268-Params!L$3)/(Params!$B$1-Params!L$3)),"")</f>
        <v/>
      </c>
      <c r="K268" s="2" t="str">
        <f>IF(ISNUMBER(B!K268),IF(B!K268&lt;Params!M$3,12.5+12.5*(B!K268-Params!M$3)/(Params!M$4-Params!M$3),12.5-12.5*(B!K268-Params!M$3)/(Params!$B$1-Params!M$3)),"")</f>
        <v/>
      </c>
      <c r="L268" s="2" t="str">
        <f>IF(ISNUMBER(B!L268),IF(B!L268&lt;Params!N$3,12.5+12.5*(B!L268-Params!N$3)/(Params!N$4-Params!N$3),12.5-12.5*(B!L268-Params!N$3)/(Params!$B$1-Params!N$3)),"")</f>
        <v/>
      </c>
      <c r="M268" s="2" t="str">
        <f>IF(ISNUMBER(B!M268),IF(B!M268&lt;Params!O$3,12.5+12.5*(B!M268-Params!O$3)/(Params!O$4-Params!O$3),12.5-12.5*(B!M268-Params!O$3)/(Params!$B$1-Params!O$3)),"")</f>
        <v/>
      </c>
      <c r="N268" s="2" t="str">
        <f>IF(ISNUMBER(B!N268),IF(B!N268&lt;Params!P$3,12.5+12.5*(B!N268-Params!P$3)/(Params!P$4-Params!P$3),12.5-12.5*(B!N268-Params!P$3)/(Params!$B$1-Params!P$3)),"")</f>
        <v/>
      </c>
    </row>
    <row r="269" spans="1:14" x14ac:dyDescent="0.25">
      <c r="A269">
        <v>268</v>
      </c>
      <c r="B269" s="1" t="s">
        <v>320</v>
      </c>
      <c r="C269" s="2">
        <f>IF(ISNUMBER(B!C269),IF(B!C269&lt;Params!E$3,12.5+12.5*(B!C269-Params!E$3)/(Params!E$4-Params!E$3),12.5-12.5*(B!C269-Params!E$3)/(Params!$B$1-Params!E$3)),"")</f>
        <v>16.741803278688526</v>
      </c>
      <c r="D269" s="2" t="str">
        <f>IF(ISNUMBER(B!D269),IF(B!D269&lt;Params!F$3,12.5+12.5*(B!D269-Params!F$3)/(Params!F$4-Params!F$3),12.5-12.5*(B!D269-Params!F$3)/(Params!$B$1-Params!F$3)),"")</f>
        <v/>
      </c>
      <c r="E269" s="2" t="str">
        <f>IF(ISNUMBER(B!E269),IF(B!E269&lt;Params!G$3,12.5+12.5*(B!E269-Params!G$3)/(Params!G$4-Params!G$3),12.5-12.5*(B!E269-Params!G$3)/(Params!$B$1-Params!G$3)),"")</f>
        <v/>
      </c>
      <c r="F269" s="2" t="str">
        <f>IF(ISNUMBER(B!F269),IF(B!F269&lt;Params!H$3,12.5+12.5*(B!F269-Params!H$3)/(Params!H$4-Params!H$3),12.5-12.5*(B!F269-Params!H$3)/(Params!$B$1-Params!H$3)),"")</f>
        <v/>
      </c>
      <c r="G269" s="2" t="str">
        <f>IF(ISNUMBER(B!G269),IF(B!G269&lt;Params!I$3,12.5+12.5*(B!G269-Params!I$3)/(Params!I$4-Params!I$3),12.5-12.5*(B!G269-Params!I$3)/(Params!$B$1-Params!I$3)),"")</f>
        <v/>
      </c>
      <c r="H269" s="2" t="str">
        <f>IF(ISNUMBER(B!H269),IF(B!H269&lt;Params!J$3,12.5+12.5*(B!H269-Params!J$3)/(Params!J$4-Params!J$3),12.5-12.5*(B!H269-Params!J$3)/(Params!$B$1-Params!J$3)),"")</f>
        <v/>
      </c>
      <c r="I269" s="2" t="str">
        <f>IF(ISNUMBER(B!I269),IF(B!I269&lt;Params!K$3,12.5+12.5*(B!I269-Params!K$3)/(Params!K$4-Params!K$3),12.5-12.5*(B!I269-Params!K$3)/(Params!$B$1-Params!K$3)),"")</f>
        <v/>
      </c>
      <c r="J269" s="2" t="str">
        <f>IF(ISNUMBER(B!J269),IF(B!J269&lt;Params!L$3,12.5+12.5*(B!J269-Params!L$3)/(Params!L$4-Params!L$3),12.5-12.5*(B!J269-Params!L$3)/(Params!$B$1-Params!L$3)),"")</f>
        <v/>
      </c>
      <c r="K269" s="2" t="str">
        <f>IF(ISNUMBER(B!K269),IF(B!K269&lt;Params!M$3,12.5+12.5*(B!K269-Params!M$3)/(Params!M$4-Params!M$3),12.5-12.5*(B!K269-Params!M$3)/(Params!$B$1-Params!M$3)),"")</f>
        <v/>
      </c>
      <c r="L269" s="2" t="str">
        <f>IF(ISNUMBER(B!L269),IF(B!L269&lt;Params!N$3,12.5+12.5*(B!L269-Params!N$3)/(Params!N$4-Params!N$3),12.5-12.5*(B!L269-Params!N$3)/(Params!$B$1-Params!N$3)),"")</f>
        <v/>
      </c>
      <c r="M269" s="2" t="str">
        <f>IF(ISNUMBER(B!M269),IF(B!M269&lt;Params!O$3,12.5+12.5*(B!M269-Params!O$3)/(Params!O$4-Params!O$3),12.5-12.5*(B!M269-Params!O$3)/(Params!$B$1-Params!O$3)),"")</f>
        <v/>
      </c>
      <c r="N269" s="2" t="str">
        <f>IF(ISNUMBER(B!N269),IF(B!N269&lt;Params!P$3,12.5+12.5*(B!N269-Params!P$3)/(Params!P$4-Params!P$3),12.5-12.5*(B!N269-Params!P$3)/(Params!$B$1-Params!P$3)),"")</f>
        <v/>
      </c>
    </row>
    <row r="270" spans="1:14" x14ac:dyDescent="0.25">
      <c r="A270">
        <v>269</v>
      </c>
      <c r="B270" s="1" t="s">
        <v>321</v>
      </c>
      <c r="C270" s="2">
        <f>IF(ISNUMBER(B!C270),IF(B!C270&lt;Params!E$3,12.5+12.5*(B!C270-Params!E$3)/(Params!E$4-Params!E$3),12.5-12.5*(B!C270-Params!E$3)/(Params!$B$1-Params!E$3)),"")</f>
        <v>16.188524590163933</v>
      </c>
      <c r="D270" s="2" t="str">
        <f>IF(ISNUMBER(B!D270),IF(B!D270&lt;Params!F$3,12.5+12.5*(B!D270-Params!F$3)/(Params!F$4-Params!F$3),12.5-12.5*(B!D270-Params!F$3)/(Params!$B$1-Params!F$3)),"")</f>
        <v/>
      </c>
      <c r="E270" s="2" t="str">
        <f>IF(ISNUMBER(B!E270),IF(B!E270&lt;Params!G$3,12.5+12.5*(B!E270-Params!G$3)/(Params!G$4-Params!G$3),12.5-12.5*(B!E270-Params!G$3)/(Params!$B$1-Params!G$3)),"")</f>
        <v/>
      </c>
      <c r="F270" s="2" t="str">
        <f>IF(ISNUMBER(B!F270),IF(B!F270&lt;Params!H$3,12.5+12.5*(B!F270-Params!H$3)/(Params!H$4-Params!H$3),12.5-12.5*(B!F270-Params!H$3)/(Params!$B$1-Params!H$3)),"")</f>
        <v/>
      </c>
      <c r="G270" s="2" t="str">
        <f>IF(ISNUMBER(B!G270),IF(B!G270&lt;Params!I$3,12.5+12.5*(B!G270-Params!I$3)/(Params!I$4-Params!I$3),12.5-12.5*(B!G270-Params!I$3)/(Params!$B$1-Params!I$3)),"")</f>
        <v/>
      </c>
      <c r="H270" s="2" t="str">
        <f>IF(ISNUMBER(B!H270),IF(B!H270&lt;Params!J$3,12.5+12.5*(B!H270-Params!J$3)/(Params!J$4-Params!J$3),12.5-12.5*(B!H270-Params!J$3)/(Params!$B$1-Params!J$3)),"")</f>
        <v/>
      </c>
      <c r="I270" s="2" t="str">
        <f>IF(ISNUMBER(B!I270),IF(B!I270&lt;Params!K$3,12.5+12.5*(B!I270-Params!K$3)/(Params!K$4-Params!K$3),12.5-12.5*(B!I270-Params!K$3)/(Params!$B$1-Params!K$3)),"")</f>
        <v/>
      </c>
      <c r="J270" s="2" t="str">
        <f>IF(ISNUMBER(B!J270),IF(B!J270&lt;Params!L$3,12.5+12.5*(B!J270-Params!L$3)/(Params!L$4-Params!L$3),12.5-12.5*(B!J270-Params!L$3)/(Params!$B$1-Params!L$3)),"")</f>
        <v/>
      </c>
      <c r="K270" s="2" t="str">
        <f>IF(ISNUMBER(B!K270),IF(B!K270&lt;Params!M$3,12.5+12.5*(B!K270-Params!M$3)/(Params!M$4-Params!M$3),12.5-12.5*(B!K270-Params!M$3)/(Params!$B$1-Params!M$3)),"")</f>
        <v/>
      </c>
      <c r="L270" s="2" t="str">
        <f>IF(ISNUMBER(B!L270),IF(B!L270&lt;Params!N$3,12.5+12.5*(B!L270-Params!N$3)/(Params!N$4-Params!N$3),12.5-12.5*(B!L270-Params!N$3)/(Params!$B$1-Params!N$3)),"")</f>
        <v/>
      </c>
      <c r="M270" s="2" t="str">
        <f>IF(ISNUMBER(B!M270),IF(B!M270&lt;Params!O$3,12.5+12.5*(B!M270-Params!O$3)/(Params!O$4-Params!O$3),12.5-12.5*(B!M270-Params!O$3)/(Params!$B$1-Params!O$3)),"")</f>
        <v/>
      </c>
      <c r="N270" s="2" t="str">
        <f>IF(ISNUMBER(B!N270),IF(B!N270&lt;Params!P$3,12.5+12.5*(B!N270-Params!P$3)/(Params!P$4-Params!P$3),12.5-12.5*(B!N270-Params!P$3)/(Params!$B$1-Params!P$3)),"")</f>
        <v/>
      </c>
    </row>
    <row r="271" spans="1:14" x14ac:dyDescent="0.25">
      <c r="A271">
        <v>270</v>
      </c>
      <c r="B271" s="1" t="s">
        <v>322</v>
      </c>
      <c r="C271" s="2">
        <f>IF(ISNUMBER(B!C271),IF(B!C271&lt;Params!E$3,12.5+12.5*(B!C271-Params!E$3)/(Params!E$4-Params!E$3),12.5-12.5*(B!C271-Params!E$3)/(Params!$B$1-Params!E$3)),"")</f>
        <v>14.71311475409836</v>
      </c>
      <c r="D271" s="2" t="str">
        <f>IF(ISNUMBER(B!D271),IF(B!D271&lt;Params!F$3,12.5+12.5*(B!D271-Params!F$3)/(Params!F$4-Params!F$3),12.5-12.5*(B!D271-Params!F$3)/(Params!$B$1-Params!F$3)),"")</f>
        <v/>
      </c>
      <c r="E271" s="2" t="str">
        <f>IF(ISNUMBER(B!E271),IF(B!E271&lt;Params!G$3,12.5+12.5*(B!E271-Params!G$3)/(Params!G$4-Params!G$3),12.5-12.5*(B!E271-Params!G$3)/(Params!$B$1-Params!G$3)),"")</f>
        <v/>
      </c>
      <c r="F271" s="2" t="str">
        <f>IF(ISNUMBER(B!F271),IF(B!F271&lt;Params!H$3,12.5+12.5*(B!F271-Params!H$3)/(Params!H$4-Params!H$3),12.5-12.5*(B!F271-Params!H$3)/(Params!$B$1-Params!H$3)),"")</f>
        <v/>
      </c>
      <c r="G271" s="2" t="str">
        <f>IF(ISNUMBER(B!G271),IF(B!G271&lt;Params!I$3,12.5+12.5*(B!G271-Params!I$3)/(Params!I$4-Params!I$3),12.5-12.5*(B!G271-Params!I$3)/(Params!$B$1-Params!I$3)),"")</f>
        <v/>
      </c>
      <c r="H271" s="2" t="str">
        <f>IF(ISNUMBER(B!H271),IF(B!H271&lt;Params!J$3,12.5+12.5*(B!H271-Params!J$3)/(Params!J$4-Params!J$3),12.5-12.5*(B!H271-Params!J$3)/(Params!$B$1-Params!J$3)),"")</f>
        <v/>
      </c>
      <c r="I271" s="2" t="str">
        <f>IF(ISNUMBER(B!I271),IF(B!I271&lt;Params!K$3,12.5+12.5*(B!I271-Params!K$3)/(Params!K$4-Params!K$3),12.5-12.5*(B!I271-Params!K$3)/(Params!$B$1-Params!K$3)),"")</f>
        <v/>
      </c>
      <c r="J271" s="2" t="str">
        <f>IF(ISNUMBER(B!J271),IF(B!J271&lt;Params!L$3,12.5+12.5*(B!J271-Params!L$3)/(Params!L$4-Params!L$3),12.5-12.5*(B!J271-Params!L$3)/(Params!$B$1-Params!L$3)),"")</f>
        <v/>
      </c>
      <c r="K271" s="2" t="str">
        <f>IF(ISNUMBER(B!K271),IF(B!K271&lt;Params!M$3,12.5+12.5*(B!K271-Params!M$3)/(Params!M$4-Params!M$3),12.5-12.5*(B!K271-Params!M$3)/(Params!$B$1-Params!M$3)),"")</f>
        <v/>
      </c>
      <c r="L271" s="2" t="str">
        <f>IF(ISNUMBER(B!L271),IF(B!L271&lt;Params!N$3,12.5+12.5*(B!L271-Params!N$3)/(Params!N$4-Params!N$3),12.5-12.5*(B!L271-Params!N$3)/(Params!$B$1-Params!N$3)),"")</f>
        <v/>
      </c>
      <c r="M271" s="2" t="str">
        <f>IF(ISNUMBER(B!M271),IF(B!M271&lt;Params!O$3,12.5+12.5*(B!M271-Params!O$3)/(Params!O$4-Params!O$3),12.5-12.5*(B!M271-Params!O$3)/(Params!$B$1-Params!O$3)),"")</f>
        <v/>
      </c>
      <c r="N271" s="2" t="str">
        <f>IF(ISNUMBER(B!N271),IF(B!N271&lt;Params!P$3,12.5+12.5*(B!N271-Params!P$3)/(Params!P$4-Params!P$3),12.5-12.5*(B!N271-Params!P$3)/(Params!$B$1-Params!P$3)),"")</f>
        <v/>
      </c>
    </row>
    <row r="272" spans="1:14" x14ac:dyDescent="0.25">
      <c r="A272">
        <v>271</v>
      </c>
      <c r="B272" s="1" t="s">
        <v>323</v>
      </c>
      <c r="C272" s="2">
        <f>IF(ISNUMBER(B!C272),IF(B!C272&lt;Params!E$3,12.5+12.5*(B!C272-Params!E$3)/(Params!E$4-Params!E$3),12.5-12.5*(B!C272-Params!E$3)/(Params!$B$1-Params!E$3)),"")</f>
        <v>13.575819672131148</v>
      </c>
      <c r="D272" s="2" t="str">
        <f>IF(ISNUMBER(B!D272),IF(B!D272&lt;Params!F$3,12.5+12.5*(B!D272-Params!F$3)/(Params!F$4-Params!F$3),12.5-12.5*(B!D272-Params!F$3)/(Params!$B$1-Params!F$3)),"")</f>
        <v/>
      </c>
      <c r="E272" s="2" t="str">
        <f>IF(ISNUMBER(B!E272),IF(B!E272&lt;Params!G$3,12.5+12.5*(B!E272-Params!G$3)/(Params!G$4-Params!G$3),12.5-12.5*(B!E272-Params!G$3)/(Params!$B$1-Params!G$3)),"")</f>
        <v/>
      </c>
      <c r="F272" s="2" t="str">
        <f>IF(ISNUMBER(B!F272),IF(B!F272&lt;Params!H$3,12.5+12.5*(B!F272-Params!H$3)/(Params!H$4-Params!H$3),12.5-12.5*(B!F272-Params!H$3)/(Params!$B$1-Params!H$3)),"")</f>
        <v/>
      </c>
      <c r="G272" s="2" t="str">
        <f>IF(ISNUMBER(B!G272),IF(B!G272&lt;Params!I$3,12.5+12.5*(B!G272-Params!I$3)/(Params!I$4-Params!I$3),12.5-12.5*(B!G272-Params!I$3)/(Params!$B$1-Params!I$3)),"")</f>
        <v/>
      </c>
      <c r="H272" s="2" t="str">
        <f>IF(ISNUMBER(B!H272),IF(B!H272&lt;Params!J$3,12.5+12.5*(B!H272-Params!J$3)/(Params!J$4-Params!J$3),12.5-12.5*(B!H272-Params!J$3)/(Params!$B$1-Params!J$3)),"")</f>
        <v/>
      </c>
      <c r="I272" s="2" t="str">
        <f>IF(ISNUMBER(B!I272),IF(B!I272&lt;Params!K$3,12.5+12.5*(B!I272-Params!K$3)/(Params!K$4-Params!K$3),12.5-12.5*(B!I272-Params!K$3)/(Params!$B$1-Params!K$3)),"")</f>
        <v/>
      </c>
      <c r="J272" s="2" t="str">
        <f>IF(ISNUMBER(B!J272),IF(B!J272&lt;Params!L$3,12.5+12.5*(B!J272-Params!L$3)/(Params!L$4-Params!L$3),12.5-12.5*(B!J272-Params!L$3)/(Params!$B$1-Params!L$3)),"")</f>
        <v/>
      </c>
      <c r="K272" s="2" t="str">
        <f>IF(ISNUMBER(B!K272),IF(B!K272&lt;Params!M$3,12.5+12.5*(B!K272-Params!M$3)/(Params!M$4-Params!M$3),12.5-12.5*(B!K272-Params!M$3)/(Params!$B$1-Params!M$3)),"")</f>
        <v/>
      </c>
      <c r="L272" s="2" t="str">
        <f>IF(ISNUMBER(B!L272),IF(B!L272&lt;Params!N$3,12.5+12.5*(B!L272-Params!N$3)/(Params!N$4-Params!N$3),12.5-12.5*(B!L272-Params!N$3)/(Params!$B$1-Params!N$3)),"")</f>
        <v/>
      </c>
      <c r="M272" s="2" t="str">
        <f>IF(ISNUMBER(B!M272),IF(B!M272&lt;Params!O$3,12.5+12.5*(B!M272-Params!O$3)/(Params!O$4-Params!O$3),12.5-12.5*(B!M272-Params!O$3)/(Params!$B$1-Params!O$3)),"")</f>
        <v/>
      </c>
      <c r="N272" s="2" t="str">
        <f>IF(ISNUMBER(B!N272),IF(B!N272&lt;Params!P$3,12.5+12.5*(B!N272-Params!P$3)/(Params!P$4-Params!P$3),12.5-12.5*(B!N272-Params!P$3)/(Params!$B$1-Params!P$3)),"")</f>
        <v/>
      </c>
    </row>
    <row r="273" spans="1:14" x14ac:dyDescent="0.25">
      <c r="A273">
        <v>272</v>
      </c>
      <c r="B273" s="1" t="s">
        <v>324</v>
      </c>
      <c r="C273" s="2" t="str">
        <f>IF(ISNUMBER(B!C273),IF(B!C273&lt;Params!E$3,12.5+12.5*(B!C273-Params!E$3)/(Params!E$4-Params!E$3),12.5-12.5*(B!C273-Params!E$3)/(Params!$B$1-Params!E$3)),"")</f>
        <v/>
      </c>
      <c r="D273" s="2">
        <f>IF(ISNUMBER(B!D273),IF(B!D273&lt;Params!F$3,12.5+12.5*(B!D273-Params!F$3)/(Params!F$4-Params!F$3),12.5-12.5*(B!D273-Params!F$3)/(Params!$B$1-Params!F$3)),"")</f>
        <v>12.744034707158351</v>
      </c>
      <c r="E273" s="2" t="str">
        <f>IF(ISNUMBER(B!E273),IF(B!E273&lt;Params!G$3,12.5+12.5*(B!E273-Params!G$3)/(Params!G$4-Params!G$3),12.5-12.5*(B!E273-Params!G$3)/(Params!$B$1-Params!G$3)),"")</f>
        <v/>
      </c>
      <c r="F273" s="2" t="str">
        <f>IF(ISNUMBER(B!F273),IF(B!F273&lt;Params!H$3,12.5+12.5*(B!F273-Params!H$3)/(Params!H$4-Params!H$3),12.5-12.5*(B!F273-Params!H$3)/(Params!$B$1-Params!H$3)),"")</f>
        <v/>
      </c>
      <c r="G273" s="2" t="str">
        <f>IF(ISNUMBER(B!G273),IF(B!G273&lt;Params!I$3,12.5+12.5*(B!G273-Params!I$3)/(Params!I$4-Params!I$3),12.5-12.5*(B!G273-Params!I$3)/(Params!$B$1-Params!I$3)),"")</f>
        <v/>
      </c>
      <c r="H273" s="2" t="str">
        <f>IF(ISNUMBER(B!H273),IF(B!H273&lt;Params!J$3,12.5+12.5*(B!H273-Params!J$3)/(Params!J$4-Params!J$3),12.5-12.5*(B!H273-Params!J$3)/(Params!$B$1-Params!J$3)),"")</f>
        <v/>
      </c>
      <c r="I273" s="2" t="str">
        <f>IF(ISNUMBER(B!I273),IF(B!I273&lt;Params!K$3,12.5+12.5*(B!I273-Params!K$3)/(Params!K$4-Params!K$3),12.5-12.5*(B!I273-Params!K$3)/(Params!$B$1-Params!K$3)),"")</f>
        <v/>
      </c>
      <c r="J273" s="2" t="str">
        <f>IF(ISNUMBER(B!J273),IF(B!J273&lt;Params!L$3,12.5+12.5*(B!J273-Params!L$3)/(Params!L$4-Params!L$3),12.5-12.5*(B!J273-Params!L$3)/(Params!$B$1-Params!L$3)),"")</f>
        <v/>
      </c>
      <c r="K273" s="2" t="str">
        <f>IF(ISNUMBER(B!K273),IF(B!K273&lt;Params!M$3,12.5+12.5*(B!K273-Params!M$3)/(Params!M$4-Params!M$3),12.5-12.5*(B!K273-Params!M$3)/(Params!$B$1-Params!M$3)),"")</f>
        <v/>
      </c>
      <c r="L273" s="2" t="str">
        <f>IF(ISNUMBER(B!L273),IF(B!L273&lt;Params!N$3,12.5+12.5*(B!L273-Params!N$3)/(Params!N$4-Params!N$3),12.5-12.5*(B!L273-Params!N$3)/(Params!$B$1-Params!N$3)),"")</f>
        <v/>
      </c>
      <c r="M273" s="2" t="str">
        <f>IF(ISNUMBER(B!M273),IF(B!M273&lt;Params!O$3,12.5+12.5*(B!M273-Params!O$3)/(Params!O$4-Params!O$3),12.5-12.5*(B!M273-Params!O$3)/(Params!$B$1-Params!O$3)),"")</f>
        <v/>
      </c>
      <c r="N273" s="2" t="str">
        <f>IF(ISNUMBER(B!N273),IF(B!N273&lt;Params!P$3,12.5+12.5*(B!N273-Params!P$3)/(Params!P$4-Params!P$3),12.5-12.5*(B!N273-Params!P$3)/(Params!$B$1-Params!P$3)),"")</f>
        <v/>
      </c>
    </row>
    <row r="274" spans="1:14" x14ac:dyDescent="0.25">
      <c r="A274">
        <v>273</v>
      </c>
      <c r="B274" s="1" t="s">
        <v>325</v>
      </c>
      <c r="C274" s="2">
        <f>IF(ISNUMBER(B!C274),IF(B!C274&lt;Params!E$3,12.5+12.5*(B!C274-Params!E$3)/(Params!E$4-Params!E$3),12.5-12.5*(B!C274-Params!E$3)/(Params!$B$1-Params!E$3)),"")</f>
        <v>11.692015209125476</v>
      </c>
      <c r="D274" s="2" t="str">
        <f>IF(ISNUMBER(B!D274),IF(B!D274&lt;Params!F$3,12.5+12.5*(B!D274-Params!F$3)/(Params!F$4-Params!F$3),12.5-12.5*(B!D274-Params!F$3)/(Params!$B$1-Params!F$3)),"")</f>
        <v/>
      </c>
      <c r="E274" s="2" t="str">
        <f>IF(ISNUMBER(B!E274),IF(B!E274&lt;Params!G$3,12.5+12.5*(B!E274-Params!G$3)/(Params!G$4-Params!G$3),12.5-12.5*(B!E274-Params!G$3)/(Params!$B$1-Params!G$3)),"")</f>
        <v/>
      </c>
      <c r="F274" s="2" t="str">
        <f>IF(ISNUMBER(B!F274),IF(B!F274&lt;Params!H$3,12.5+12.5*(B!F274-Params!H$3)/(Params!H$4-Params!H$3),12.5-12.5*(B!F274-Params!H$3)/(Params!$B$1-Params!H$3)),"")</f>
        <v/>
      </c>
      <c r="G274" s="2" t="str">
        <f>IF(ISNUMBER(B!G274),IF(B!G274&lt;Params!I$3,12.5+12.5*(B!G274-Params!I$3)/(Params!I$4-Params!I$3),12.5-12.5*(B!G274-Params!I$3)/(Params!$B$1-Params!I$3)),"")</f>
        <v/>
      </c>
      <c r="H274" s="2" t="str">
        <f>IF(ISNUMBER(B!H274),IF(B!H274&lt;Params!J$3,12.5+12.5*(B!H274-Params!J$3)/(Params!J$4-Params!J$3),12.5-12.5*(B!H274-Params!J$3)/(Params!$B$1-Params!J$3)),"")</f>
        <v/>
      </c>
      <c r="I274" s="2" t="str">
        <f>IF(ISNUMBER(B!I274),IF(B!I274&lt;Params!K$3,12.5+12.5*(B!I274-Params!K$3)/(Params!K$4-Params!K$3),12.5-12.5*(B!I274-Params!K$3)/(Params!$B$1-Params!K$3)),"")</f>
        <v/>
      </c>
      <c r="J274" s="2" t="str">
        <f>IF(ISNUMBER(B!J274),IF(B!J274&lt;Params!L$3,12.5+12.5*(B!J274-Params!L$3)/(Params!L$4-Params!L$3),12.5-12.5*(B!J274-Params!L$3)/(Params!$B$1-Params!L$3)),"")</f>
        <v/>
      </c>
      <c r="K274" s="2" t="str">
        <f>IF(ISNUMBER(B!K274),IF(B!K274&lt;Params!M$3,12.5+12.5*(B!K274-Params!M$3)/(Params!M$4-Params!M$3),12.5-12.5*(B!K274-Params!M$3)/(Params!$B$1-Params!M$3)),"")</f>
        <v/>
      </c>
      <c r="L274" s="2" t="str">
        <f>IF(ISNUMBER(B!L274),IF(B!L274&lt;Params!N$3,12.5+12.5*(B!L274-Params!N$3)/(Params!N$4-Params!N$3),12.5-12.5*(B!L274-Params!N$3)/(Params!$B$1-Params!N$3)),"")</f>
        <v/>
      </c>
      <c r="M274" s="2" t="str">
        <f>IF(ISNUMBER(B!M274),IF(B!M274&lt;Params!O$3,12.5+12.5*(B!M274-Params!O$3)/(Params!O$4-Params!O$3),12.5-12.5*(B!M274-Params!O$3)/(Params!$B$1-Params!O$3)),"")</f>
        <v/>
      </c>
      <c r="N274" s="2" t="str">
        <f>IF(ISNUMBER(B!N274),IF(B!N274&lt;Params!P$3,12.5+12.5*(B!N274-Params!P$3)/(Params!P$4-Params!P$3),12.5-12.5*(B!N274-Params!P$3)/(Params!$B$1-Params!P$3)),"")</f>
        <v/>
      </c>
    </row>
    <row r="275" spans="1:14" x14ac:dyDescent="0.25">
      <c r="A275">
        <v>274</v>
      </c>
      <c r="B275" s="1" t="s">
        <v>326</v>
      </c>
      <c r="C275" s="2" t="str">
        <f>IF(ISNUMBER(B!C275),IF(B!C275&lt;Params!E$3,12.5+12.5*(B!C275-Params!E$3)/(Params!E$4-Params!E$3),12.5-12.5*(B!C275-Params!E$3)/(Params!$B$1-Params!E$3)),"")</f>
        <v/>
      </c>
      <c r="D275" s="2">
        <f>IF(ISNUMBER(B!D275),IF(B!D275&lt;Params!F$3,12.5+12.5*(B!D275-Params!F$3)/(Params!F$4-Params!F$3),12.5-12.5*(B!D275-Params!F$3)/(Params!$B$1-Params!F$3)),"")</f>
        <v>12.096774193548388</v>
      </c>
      <c r="E275" s="2" t="str">
        <f>IF(ISNUMBER(B!E275),IF(B!E275&lt;Params!G$3,12.5+12.5*(B!E275-Params!G$3)/(Params!G$4-Params!G$3),12.5-12.5*(B!E275-Params!G$3)/(Params!$B$1-Params!G$3)),"")</f>
        <v/>
      </c>
      <c r="F275" s="2" t="str">
        <f>IF(ISNUMBER(B!F275),IF(B!F275&lt;Params!H$3,12.5+12.5*(B!F275-Params!H$3)/(Params!H$4-Params!H$3),12.5-12.5*(B!F275-Params!H$3)/(Params!$B$1-Params!H$3)),"")</f>
        <v/>
      </c>
      <c r="G275" s="2" t="str">
        <f>IF(ISNUMBER(B!G275),IF(B!G275&lt;Params!I$3,12.5+12.5*(B!G275-Params!I$3)/(Params!I$4-Params!I$3),12.5-12.5*(B!G275-Params!I$3)/(Params!$B$1-Params!I$3)),"")</f>
        <v/>
      </c>
      <c r="H275" s="2" t="str">
        <f>IF(ISNUMBER(B!H275),IF(B!H275&lt;Params!J$3,12.5+12.5*(B!H275-Params!J$3)/(Params!J$4-Params!J$3),12.5-12.5*(B!H275-Params!J$3)/(Params!$B$1-Params!J$3)),"")</f>
        <v/>
      </c>
      <c r="I275" s="2" t="str">
        <f>IF(ISNUMBER(B!I275),IF(B!I275&lt;Params!K$3,12.5+12.5*(B!I275-Params!K$3)/(Params!K$4-Params!K$3),12.5-12.5*(B!I275-Params!K$3)/(Params!$B$1-Params!K$3)),"")</f>
        <v/>
      </c>
      <c r="J275" s="2" t="str">
        <f>IF(ISNUMBER(B!J275),IF(B!J275&lt;Params!L$3,12.5+12.5*(B!J275-Params!L$3)/(Params!L$4-Params!L$3),12.5-12.5*(B!J275-Params!L$3)/(Params!$B$1-Params!L$3)),"")</f>
        <v/>
      </c>
      <c r="K275" s="2" t="str">
        <f>IF(ISNUMBER(B!K275),IF(B!K275&lt;Params!M$3,12.5+12.5*(B!K275-Params!M$3)/(Params!M$4-Params!M$3),12.5-12.5*(B!K275-Params!M$3)/(Params!$B$1-Params!M$3)),"")</f>
        <v/>
      </c>
      <c r="L275" s="2" t="str">
        <f>IF(ISNUMBER(B!L275),IF(B!L275&lt;Params!N$3,12.5+12.5*(B!L275-Params!N$3)/(Params!N$4-Params!N$3),12.5-12.5*(B!L275-Params!N$3)/(Params!$B$1-Params!N$3)),"")</f>
        <v/>
      </c>
      <c r="M275" s="2" t="str">
        <f>IF(ISNUMBER(B!M275),IF(B!M275&lt;Params!O$3,12.5+12.5*(B!M275-Params!O$3)/(Params!O$4-Params!O$3),12.5-12.5*(B!M275-Params!O$3)/(Params!$B$1-Params!O$3)),"")</f>
        <v/>
      </c>
      <c r="N275" s="2" t="str">
        <f>IF(ISNUMBER(B!N275),IF(B!N275&lt;Params!P$3,12.5+12.5*(B!N275-Params!P$3)/(Params!P$4-Params!P$3),12.5-12.5*(B!N275-Params!P$3)/(Params!$B$1-Params!P$3)),"")</f>
        <v/>
      </c>
    </row>
    <row r="276" spans="1:14" x14ac:dyDescent="0.25">
      <c r="A276">
        <v>275</v>
      </c>
      <c r="B276" s="1" t="s">
        <v>327</v>
      </c>
      <c r="C276" s="2">
        <f>IF(ISNUMBER(B!C276),IF(B!C276&lt;Params!E$3,12.5+12.5*(B!C276-Params!E$3)/(Params!E$4-Params!E$3),12.5-12.5*(B!C276-Params!E$3)/(Params!$B$1-Params!E$3)),"")</f>
        <v>11.12846279196089</v>
      </c>
      <c r="D276" s="2" t="str">
        <f>IF(ISNUMBER(B!D276),IF(B!D276&lt;Params!F$3,12.5+12.5*(B!D276-Params!F$3)/(Params!F$4-Params!F$3),12.5-12.5*(B!D276-Params!F$3)/(Params!$B$1-Params!F$3)),"")</f>
        <v/>
      </c>
      <c r="E276" s="2" t="str">
        <f>IF(ISNUMBER(B!E276),IF(B!E276&lt;Params!G$3,12.5+12.5*(B!E276-Params!G$3)/(Params!G$4-Params!G$3),12.5-12.5*(B!E276-Params!G$3)/(Params!$B$1-Params!G$3)),"")</f>
        <v/>
      </c>
      <c r="F276" s="2" t="str">
        <f>IF(ISNUMBER(B!F276),IF(B!F276&lt;Params!H$3,12.5+12.5*(B!F276-Params!H$3)/(Params!H$4-Params!H$3),12.5-12.5*(B!F276-Params!H$3)/(Params!$B$1-Params!H$3)),"")</f>
        <v/>
      </c>
      <c r="G276" s="2" t="str">
        <f>IF(ISNUMBER(B!G276),IF(B!G276&lt;Params!I$3,12.5+12.5*(B!G276-Params!I$3)/(Params!I$4-Params!I$3),12.5-12.5*(B!G276-Params!I$3)/(Params!$B$1-Params!I$3)),"")</f>
        <v/>
      </c>
      <c r="H276" s="2" t="str">
        <f>IF(ISNUMBER(B!H276),IF(B!H276&lt;Params!J$3,12.5+12.5*(B!H276-Params!J$3)/(Params!J$4-Params!J$3),12.5-12.5*(B!H276-Params!J$3)/(Params!$B$1-Params!J$3)),"")</f>
        <v/>
      </c>
      <c r="I276" s="2" t="str">
        <f>IF(ISNUMBER(B!I276),IF(B!I276&lt;Params!K$3,12.5+12.5*(B!I276-Params!K$3)/(Params!K$4-Params!K$3),12.5-12.5*(B!I276-Params!K$3)/(Params!$B$1-Params!K$3)),"")</f>
        <v/>
      </c>
      <c r="J276" s="2" t="str">
        <f>IF(ISNUMBER(B!J276),IF(B!J276&lt;Params!L$3,12.5+12.5*(B!J276-Params!L$3)/(Params!L$4-Params!L$3),12.5-12.5*(B!J276-Params!L$3)/(Params!$B$1-Params!L$3)),"")</f>
        <v/>
      </c>
      <c r="K276" s="2" t="str">
        <f>IF(ISNUMBER(B!K276),IF(B!K276&lt;Params!M$3,12.5+12.5*(B!K276-Params!M$3)/(Params!M$4-Params!M$3),12.5-12.5*(B!K276-Params!M$3)/(Params!$B$1-Params!M$3)),"")</f>
        <v/>
      </c>
      <c r="L276" s="2" t="str">
        <f>IF(ISNUMBER(B!L276),IF(B!L276&lt;Params!N$3,12.5+12.5*(B!L276-Params!N$3)/(Params!N$4-Params!N$3),12.5-12.5*(B!L276-Params!N$3)/(Params!$B$1-Params!N$3)),"")</f>
        <v/>
      </c>
      <c r="M276" s="2" t="str">
        <f>IF(ISNUMBER(B!M276),IF(B!M276&lt;Params!O$3,12.5+12.5*(B!M276-Params!O$3)/(Params!O$4-Params!O$3),12.5-12.5*(B!M276-Params!O$3)/(Params!$B$1-Params!O$3)),"")</f>
        <v/>
      </c>
      <c r="N276" s="2" t="str">
        <f>IF(ISNUMBER(B!N276),IF(B!N276&lt;Params!P$3,12.5+12.5*(B!N276-Params!P$3)/(Params!P$4-Params!P$3),12.5-12.5*(B!N276-Params!P$3)/(Params!$B$1-Params!P$3)),"")</f>
        <v/>
      </c>
    </row>
    <row r="277" spans="1:14" x14ac:dyDescent="0.25">
      <c r="A277">
        <v>276</v>
      </c>
      <c r="B277" s="1" t="s">
        <v>328</v>
      </c>
      <c r="C277" s="2">
        <f>IF(ISNUMBER(B!C277),IF(B!C277&lt;Params!E$3,12.5+12.5*(B!C277-Params!E$3)/(Params!E$4-Params!E$3),12.5-12.5*(B!C277-Params!E$3)/(Params!$B$1-Params!E$3)),"")</f>
        <v>10.734655078761543</v>
      </c>
      <c r="D277" s="2" t="str">
        <f>IF(ISNUMBER(B!D277),IF(B!D277&lt;Params!F$3,12.5+12.5*(B!D277-Params!F$3)/(Params!F$4-Params!F$3),12.5-12.5*(B!D277-Params!F$3)/(Params!$B$1-Params!F$3)),"")</f>
        <v/>
      </c>
      <c r="E277" s="2" t="str">
        <f>IF(ISNUMBER(B!E277),IF(B!E277&lt;Params!G$3,12.5+12.5*(B!E277-Params!G$3)/(Params!G$4-Params!G$3),12.5-12.5*(B!E277-Params!G$3)/(Params!$B$1-Params!G$3)),"")</f>
        <v/>
      </c>
      <c r="F277" s="2" t="str">
        <f>IF(ISNUMBER(B!F277),IF(B!F277&lt;Params!H$3,12.5+12.5*(B!F277-Params!H$3)/(Params!H$4-Params!H$3),12.5-12.5*(B!F277-Params!H$3)/(Params!$B$1-Params!H$3)),"")</f>
        <v/>
      </c>
      <c r="G277" s="2" t="str">
        <f>IF(ISNUMBER(B!G277),IF(B!G277&lt;Params!I$3,12.5+12.5*(B!G277-Params!I$3)/(Params!I$4-Params!I$3),12.5-12.5*(B!G277-Params!I$3)/(Params!$B$1-Params!I$3)),"")</f>
        <v/>
      </c>
      <c r="H277" s="2" t="str">
        <f>IF(ISNUMBER(B!H277),IF(B!H277&lt;Params!J$3,12.5+12.5*(B!H277-Params!J$3)/(Params!J$4-Params!J$3),12.5-12.5*(B!H277-Params!J$3)/(Params!$B$1-Params!J$3)),"")</f>
        <v/>
      </c>
      <c r="I277" s="2" t="str">
        <f>IF(ISNUMBER(B!I277),IF(B!I277&lt;Params!K$3,12.5+12.5*(B!I277-Params!K$3)/(Params!K$4-Params!K$3),12.5-12.5*(B!I277-Params!K$3)/(Params!$B$1-Params!K$3)),"")</f>
        <v/>
      </c>
      <c r="J277" s="2" t="str">
        <f>IF(ISNUMBER(B!J277),IF(B!J277&lt;Params!L$3,12.5+12.5*(B!J277-Params!L$3)/(Params!L$4-Params!L$3),12.5-12.5*(B!J277-Params!L$3)/(Params!$B$1-Params!L$3)),"")</f>
        <v/>
      </c>
      <c r="K277" s="2" t="str">
        <f>IF(ISNUMBER(B!K277),IF(B!K277&lt;Params!M$3,12.5+12.5*(B!K277-Params!M$3)/(Params!M$4-Params!M$3),12.5-12.5*(B!K277-Params!M$3)/(Params!$B$1-Params!M$3)),"")</f>
        <v/>
      </c>
      <c r="L277" s="2" t="str">
        <f>IF(ISNUMBER(B!L277),IF(B!L277&lt;Params!N$3,12.5+12.5*(B!L277-Params!N$3)/(Params!N$4-Params!N$3),12.5-12.5*(B!L277-Params!N$3)/(Params!$B$1-Params!N$3)),"")</f>
        <v/>
      </c>
      <c r="M277" s="2" t="str">
        <f>IF(ISNUMBER(B!M277),IF(B!M277&lt;Params!O$3,12.5+12.5*(B!M277-Params!O$3)/(Params!O$4-Params!O$3),12.5-12.5*(B!M277-Params!O$3)/(Params!$B$1-Params!O$3)),"")</f>
        <v/>
      </c>
      <c r="N277" s="2" t="str">
        <f>IF(ISNUMBER(B!N277),IF(B!N277&lt;Params!P$3,12.5+12.5*(B!N277-Params!P$3)/(Params!P$4-Params!P$3),12.5-12.5*(B!N277-Params!P$3)/(Params!$B$1-Params!P$3)),"")</f>
        <v/>
      </c>
    </row>
    <row r="278" spans="1:14" x14ac:dyDescent="0.25">
      <c r="A278">
        <v>277</v>
      </c>
      <c r="B278" s="1" t="s">
        <v>329</v>
      </c>
      <c r="C278" s="2">
        <f>IF(ISNUMBER(B!C278),IF(B!C278&lt;Params!E$3,12.5+12.5*(B!C278-Params!E$3)/(Params!E$4-Params!E$3),12.5-12.5*(B!C278-Params!E$3)/(Params!$B$1-Params!E$3)),"")</f>
        <v>9.6143400325909827</v>
      </c>
      <c r="D278" s="2" t="str">
        <f>IF(ISNUMBER(B!D278),IF(B!D278&lt;Params!F$3,12.5+12.5*(B!D278-Params!F$3)/(Params!F$4-Params!F$3),12.5-12.5*(B!D278-Params!F$3)/(Params!$B$1-Params!F$3)),"")</f>
        <v/>
      </c>
      <c r="E278" s="2" t="str">
        <f>IF(ISNUMBER(B!E278),IF(B!E278&lt;Params!G$3,12.5+12.5*(B!E278-Params!G$3)/(Params!G$4-Params!G$3),12.5-12.5*(B!E278-Params!G$3)/(Params!$B$1-Params!G$3)),"")</f>
        <v/>
      </c>
      <c r="F278" s="2" t="str">
        <f>IF(ISNUMBER(B!F278),IF(B!F278&lt;Params!H$3,12.5+12.5*(B!F278-Params!H$3)/(Params!H$4-Params!H$3),12.5-12.5*(B!F278-Params!H$3)/(Params!$B$1-Params!H$3)),"")</f>
        <v/>
      </c>
      <c r="G278" s="2" t="str">
        <f>IF(ISNUMBER(B!G278),IF(B!G278&lt;Params!I$3,12.5+12.5*(B!G278-Params!I$3)/(Params!I$4-Params!I$3),12.5-12.5*(B!G278-Params!I$3)/(Params!$B$1-Params!I$3)),"")</f>
        <v/>
      </c>
      <c r="H278" s="2" t="str">
        <f>IF(ISNUMBER(B!H278),IF(B!H278&lt;Params!J$3,12.5+12.5*(B!H278-Params!J$3)/(Params!J$4-Params!J$3),12.5-12.5*(B!H278-Params!J$3)/(Params!$B$1-Params!J$3)),"")</f>
        <v/>
      </c>
      <c r="I278" s="2" t="str">
        <f>IF(ISNUMBER(B!I278),IF(B!I278&lt;Params!K$3,12.5+12.5*(B!I278-Params!K$3)/(Params!K$4-Params!K$3),12.5-12.5*(B!I278-Params!K$3)/(Params!$B$1-Params!K$3)),"")</f>
        <v/>
      </c>
      <c r="J278" s="2" t="str">
        <f>IF(ISNUMBER(B!J278),IF(B!J278&lt;Params!L$3,12.5+12.5*(B!J278-Params!L$3)/(Params!L$4-Params!L$3),12.5-12.5*(B!J278-Params!L$3)/(Params!$B$1-Params!L$3)),"")</f>
        <v/>
      </c>
      <c r="K278" s="2" t="str">
        <f>IF(ISNUMBER(B!K278),IF(B!K278&lt;Params!M$3,12.5+12.5*(B!K278-Params!M$3)/(Params!M$4-Params!M$3),12.5-12.5*(B!K278-Params!M$3)/(Params!$B$1-Params!M$3)),"")</f>
        <v/>
      </c>
      <c r="L278" s="2" t="str">
        <f>IF(ISNUMBER(B!L278),IF(B!L278&lt;Params!N$3,12.5+12.5*(B!L278-Params!N$3)/(Params!N$4-Params!N$3),12.5-12.5*(B!L278-Params!N$3)/(Params!$B$1-Params!N$3)),"")</f>
        <v/>
      </c>
      <c r="M278" s="2" t="str">
        <f>IF(ISNUMBER(B!M278),IF(B!M278&lt;Params!O$3,12.5+12.5*(B!M278-Params!O$3)/(Params!O$4-Params!O$3),12.5-12.5*(B!M278-Params!O$3)/(Params!$B$1-Params!O$3)),"")</f>
        <v/>
      </c>
      <c r="N278" s="2" t="str">
        <f>IF(ISNUMBER(B!N278),IF(B!N278&lt;Params!P$3,12.5+12.5*(B!N278-Params!P$3)/(Params!P$4-Params!P$3),12.5-12.5*(B!N278-Params!P$3)/(Params!$B$1-Params!P$3)),"")</f>
        <v/>
      </c>
    </row>
    <row r="279" spans="1:14" x14ac:dyDescent="0.25">
      <c r="A279">
        <v>278</v>
      </c>
      <c r="B279" s="1" t="s">
        <v>330</v>
      </c>
      <c r="C279" s="2">
        <f>IF(ISNUMBER(B!C279),IF(B!C279&lt;Params!E$3,12.5+12.5*(B!C279-Params!E$3)/(Params!E$4-Params!E$3),12.5-12.5*(B!C279-Params!E$3)/(Params!$B$1-Params!E$3)),"")</f>
        <v>5.9206952743074419</v>
      </c>
      <c r="D279" s="2" t="str">
        <f>IF(ISNUMBER(B!D279),IF(B!D279&lt;Params!F$3,12.5+12.5*(B!D279-Params!F$3)/(Params!F$4-Params!F$3),12.5-12.5*(B!D279-Params!F$3)/(Params!$B$1-Params!F$3)),"")</f>
        <v/>
      </c>
      <c r="E279" s="2" t="str">
        <f>IF(ISNUMBER(B!E279),IF(B!E279&lt;Params!G$3,12.5+12.5*(B!E279-Params!G$3)/(Params!G$4-Params!G$3),12.5-12.5*(B!E279-Params!G$3)/(Params!$B$1-Params!G$3)),"")</f>
        <v/>
      </c>
      <c r="F279" s="2" t="str">
        <f>IF(ISNUMBER(B!F279),IF(B!F279&lt;Params!H$3,12.5+12.5*(B!F279-Params!H$3)/(Params!H$4-Params!H$3),12.5-12.5*(B!F279-Params!H$3)/(Params!$B$1-Params!H$3)),"")</f>
        <v/>
      </c>
      <c r="G279" s="2" t="str">
        <f>IF(ISNUMBER(B!G279),IF(B!G279&lt;Params!I$3,12.5+12.5*(B!G279-Params!I$3)/(Params!I$4-Params!I$3),12.5-12.5*(B!G279-Params!I$3)/(Params!$B$1-Params!I$3)),"")</f>
        <v/>
      </c>
      <c r="H279" s="2" t="str">
        <f>IF(ISNUMBER(B!H279),IF(B!H279&lt;Params!J$3,12.5+12.5*(B!H279-Params!J$3)/(Params!J$4-Params!J$3),12.5-12.5*(B!H279-Params!J$3)/(Params!$B$1-Params!J$3)),"")</f>
        <v/>
      </c>
      <c r="I279" s="2" t="str">
        <f>IF(ISNUMBER(B!I279),IF(B!I279&lt;Params!K$3,12.5+12.5*(B!I279-Params!K$3)/(Params!K$4-Params!K$3),12.5-12.5*(B!I279-Params!K$3)/(Params!$B$1-Params!K$3)),"")</f>
        <v/>
      </c>
      <c r="J279" s="2" t="str">
        <f>IF(ISNUMBER(B!J279),IF(B!J279&lt;Params!L$3,12.5+12.5*(B!J279-Params!L$3)/(Params!L$4-Params!L$3),12.5-12.5*(B!J279-Params!L$3)/(Params!$B$1-Params!L$3)),"")</f>
        <v/>
      </c>
      <c r="K279" s="2" t="str">
        <f>IF(ISNUMBER(B!K279),IF(B!K279&lt;Params!M$3,12.5+12.5*(B!K279-Params!M$3)/(Params!M$4-Params!M$3),12.5-12.5*(B!K279-Params!M$3)/(Params!$B$1-Params!M$3)),"")</f>
        <v/>
      </c>
      <c r="L279" s="2" t="str">
        <f>IF(ISNUMBER(B!L279),IF(B!L279&lt;Params!N$3,12.5+12.5*(B!L279-Params!N$3)/(Params!N$4-Params!N$3),12.5-12.5*(B!L279-Params!N$3)/(Params!$B$1-Params!N$3)),"")</f>
        <v/>
      </c>
      <c r="M279" s="2" t="str">
        <f>IF(ISNUMBER(B!M279),IF(B!M279&lt;Params!O$3,12.5+12.5*(B!M279-Params!O$3)/(Params!O$4-Params!O$3),12.5-12.5*(B!M279-Params!O$3)/(Params!$B$1-Params!O$3)),"")</f>
        <v/>
      </c>
      <c r="N279" s="2" t="str">
        <f>IF(ISNUMBER(B!N279),IF(B!N279&lt;Params!P$3,12.5+12.5*(B!N279-Params!P$3)/(Params!P$4-Params!P$3),12.5-12.5*(B!N279-Params!P$3)/(Params!$B$1-Params!P$3)),"")</f>
        <v/>
      </c>
    </row>
    <row r="280" spans="1:14" x14ac:dyDescent="0.25">
      <c r="A280">
        <v>279</v>
      </c>
      <c r="B280" s="1" t="s">
        <v>331</v>
      </c>
      <c r="C280" s="2">
        <f>IF(ISNUMBER(B!C280),IF(B!C280&lt;Params!E$3,12.5+12.5*(B!C280-Params!E$3)/(Params!E$4-Params!E$3),12.5-12.5*(B!C280-Params!E$3)/(Params!$B$1-Params!E$3)),"")</f>
        <v>2.743074416078219</v>
      </c>
      <c r="D280" s="2" t="str">
        <f>IF(ISNUMBER(B!D280),IF(B!D280&lt;Params!F$3,12.5+12.5*(B!D280-Params!F$3)/(Params!F$4-Params!F$3),12.5-12.5*(B!D280-Params!F$3)/(Params!$B$1-Params!F$3)),"")</f>
        <v/>
      </c>
      <c r="E280" s="2" t="str">
        <f>IF(ISNUMBER(B!E280),IF(B!E280&lt;Params!G$3,12.5+12.5*(B!E280-Params!G$3)/(Params!G$4-Params!G$3),12.5-12.5*(B!E280-Params!G$3)/(Params!$B$1-Params!G$3)),"")</f>
        <v/>
      </c>
      <c r="F280" s="2" t="str">
        <f>IF(ISNUMBER(B!F280),IF(B!F280&lt;Params!H$3,12.5+12.5*(B!F280-Params!H$3)/(Params!H$4-Params!H$3),12.5-12.5*(B!F280-Params!H$3)/(Params!$B$1-Params!H$3)),"")</f>
        <v/>
      </c>
      <c r="G280" s="2" t="str">
        <f>IF(ISNUMBER(B!G280),IF(B!G280&lt;Params!I$3,12.5+12.5*(B!G280-Params!I$3)/(Params!I$4-Params!I$3),12.5-12.5*(B!G280-Params!I$3)/(Params!$B$1-Params!I$3)),"")</f>
        <v/>
      </c>
      <c r="H280" s="2" t="str">
        <f>IF(ISNUMBER(B!H280),IF(B!H280&lt;Params!J$3,12.5+12.5*(B!H280-Params!J$3)/(Params!J$4-Params!J$3),12.5-12.5*(B!H280-Params!J$3)/(Params!$B$1-Params!J$3)),"")</f>
        <v/>
      </c>
      <c r="I280" s="2" t="str">
        <f>IF(ISNUMBER(B!I280),IF(B!I280&lt;Params!K$3,12.5+12.5*(B!I280-Params!K$3)/(Params!K$4-Params!K$3),12.5-12.5*(B!I280-Params!K$3)/(Params!$B$1-Params!K$3)),"")</f>
        <v/>
      </c>
      <c r="J280" s="2" t="str">
        <f>IF(ISNUMBER(B!J280),IF(B!J280&lt;Params!L$3,12.5+12.5*(B!J280-Params!L$3)/(Params!L$4-Params!L$3),12.5-12.5*(B!J280-Params!L$3)/(Params!$B$1-Params!L$3)),"")</f>
        <v/>
      </c>
      <c r="K280" s="2" t="str">
        <f>IF(ISNUMBER(B!K280),IF(B!K280&lt;Params!M$3,12.5+12.5*(B!K280-Params!M$3)/(Params!M$4-Params!M$3),12.5-12.5*(B!K280-Params!M$3)/(Params!$B$1-Params!M$3)),"")</f>
        <v/>
      </c>
      <c r="L280" s="2" t="str">
        <f>IF(ISNUMBER(B!L280),IF(B!L280&lt;Params!N$3,12.5+12.5*(B!L280-Params!N$3)/(Params!N$4-Params!N$3),12.5-12.5*(B!L280-Params!N$3)/(Params!$B$1-Params!N$3)),"")</f>
        <v/>
      </c>
      <c r="M280" s="2" t="str">
        <f>IF(ISNUMBER(B!M280),IF(B!M280&lt;Params!O$3,12.5+12.5*(B!M280-Params!O$3)/(Params!O$4-Params!O$3),12.5-12.5*(B!M280-Params!O$3)/(Params!$B$1-Params!O$3)),"")</f>
        <v/>
      </c>
      <c r="N280" s="2" t="str">
        <f>IF(ISNUMBER(B!N280),IF(B!N280&lt;Params!P$3,12.5+12.5*(B!N280-Params!P$3)/(Params!P$4-Params!P$3),12.5-12.5*(B!N280-Params!P$3)/(Params!$B$1-Params!P$3)),"")</f>
        <v/>
      </c>
    </row>
    <row r="281" spans="1:14" x14ac:dyDescent="0.25">
      <c r="A281">
        <v>280</v>
      </c>
      <c r="B281" s="1" t="s">
        <v>332</v>
      </c>
      <c r="C281" s="2">
        <f>IF(ISNUMBER(B!C281),IF(B!C281&lt;Params!E$3,12.5+12.5*(B!C281-Params!E$3)/(Params!E$4-Params!E$3),12.5-12.5*(B!C281-Params!E$3)/(Params!$B$1-Params!E$3)),"")</f>
        <v>1.8604019554589897</v>
      </c>
      <c r="D281" s="2" t="str">
        <f>IF(ISNUMBER(B!D281),IF(B!D281&lt;Params!F$3,12.5+12.5*(B!D281-Params!F$3)/(Params!F$4-Params!F$3),12.5-12.5*(B!D281-Params!F$3)/(Params!$B$1-Params!F$3)),"")</f>
        <v/>
      </c>
      <c r="E281" s="2" t="str">
        <f>IF(ISNUMBER(B!E281),IF(B!E281&lt;Params!G$3,12.5+12.5*(B!E281-Params!G$3)/(Params!G$4-Params!G$3),12.5-12.5*(B!E281-Params!G$3)/(Params!$B$1-Params!G$3)),"")</f>
        <v/>
      </c>
      <c r="F281" s="2" t="str">
        <f>IF(ISNUMBER(B!F281),IF(B!F281&lt;Params!H$3,12.5+12.5*(B!F281-Params!H$3)/(Params!H$4-Params!H$3),12.5-12.5*(B!F281-Params!H$3)/(Params!$B$1-Params!H$3)),"")</f>
        <v/>
      </c>
      <c r="G281" s="2" t="str">
        <f>IF(ISNUMBER(B!G281),IF(B!G281&lt;Params!I$3,12.5+12.5*(B!G281-Params!I$3)/(Params!I$4-Params!I$3),12.5-12.5*(B!G281-Params!I$3)/(Params!$B$1-Params!I$3)),"")</f>
        <v/>
      </c>
      <c r="H281" s="2" t="str">
        <f>IF(ISNUMBER(B!H281),IF(B!H281&lt;Params!J$3,12.5+12.5*(B!H281-Params!J$3)/(Params!J$4-Params!J$3),12.5-12.5*(B!H281-Params!J$3)/(Params!$B$1-Params!J$3)),"")</f>
        <v/>
      </c>
      <c r="I281" s="2" t="str">
        <f>IF(ISNUMBER(B!I281),IF(B!I281&lt;Params!K$3,12.5+12.5*(B!I281-Params!K$3)/(Params!K$4-Params!K$3),12.5-12.5*(B!I281-Params!K$3)/(Params!$B$1-Params!K$3)),"")</f>
        <v/>
      </c>
      <c r="J281" s="2" t="str">
        <f>IF(ISNUMBER(B!J281),IF(B!J281&lt;Params!L$3,12.5+12.5*(B!J281-Params!L$3)/(Params!L$4-Params!L$3),12.5-12.5*(B!J281-Params!L$3)/(Params!$B$1-Params!L$3)),"")</f>
        <v/>
      </c>
      <c r="K281" s="2" t="str">
        <f>IF(ISNUMBER(B!K281),IF(B!K281&lt;Params!M$3,12.5+12.5*(B!K281-Params!M$3)/(Params!M$4-Params!M$3),12.5-12.5*(B!K281-Params!M$3)/(Params!$B$1-Params!M$3)),"")</f>
        <v/>
      </c>
      <c r="L281" s="2" t="str">
        <f>IF(ISNUMBER(B!L281),IF(B!L281&lt;Params!N$3,12.5+12.5*(B!L281-Params!N$3)/(Params!N$4-Params!N$3),12.5-12.5*(B!L281-Params!N$3)/(Params!$B$1-Params!N$3)),"")</f>
        <v/>
      </c>
      <c r="M281" s="2" t="str">
        <f>IF(ISNUMBER(B!M281),IF(B!M281&lt;Params!O$3,12.5+12.5*(B!M281-Params!O$3)/(Params!O$4-Params!O$3),12.5-12.5*(B!M281-Params!O$3)/(Params!$B$1-Params!O$3)),"")</f>
        <v/>
      </c>
      <c r="N281" s="2" t="str">
        <f>IF(ISNUMBER(B!N281),IF(B!N281&lt;Params!P$3,12.5+12.5*(B!N281-Params!P$3)/(Params!P$4-Params!P$3),12.5-12.5*(B!N281-Params!P$3)/(Params!$B$1-Params!P$3)),"")</f>
        <v/>
      </c>
    </row>
    <row r="282" spans="1:14" x14ac:dyDescent="0.25">
      <c r="A282">
        <v>281</v>
      </c>
      <c r="B282" s="1" t="s">
        <v>333</v>
      </c>
      <c r="C282" s="2">
        <f>IF(ISNUMBER(B!C282),IF(B!C282&lt;Params!E$3,12.5+12.5*(B!C282-Params!E$3)/(Params!E$4-Params!E$3),12.5-12.5*(B!C282-Params!E$3)/(Params!$B$1-Params!E$3)),"")</f>
        <v>1.6227593699076586</v>
      </c>
      <c r="D282" s="2" t="str">
        <f>IF(ISNUMBER(B!D282),IF(B!D282&lt;Params!F$3,12.5+12.5*(B!D282-Params!F$3)/(Params!F$4-Params!F$3),12.5-12.5*(B!D282-Params!F$3)/(Params!$B$1-Params!F$3)),"")</f>
        <v/>
      </c>
      <c r="E282" s="2" t="str">
        <f>IF(ISNUMBER(B!E282),IF(B!E282&lt;Params!G$3,12.5+12.5*(B!E282-Params!G$3)/(Params!G$4-Params!G$3),12.5-12.5*(B!E282-Params!G$3)/(Params!$B$1-Params!G$3)),"")</f>
        <v/>
      </c>
      <c r="F282" s="2" t="str">
        <f>IF(ISNUMBER(B!F282),IF(B!F282&lt;Params!H$3,12.5+12.5*(B!F282-Params!H$3)/(Params!H$4-Params!H$3),12.5-12.5*(B!F282-Params!H$3)/(Params!$B$1-Params!H$3)),"")</f>
        <v/>
      </c>
      <c r="G282" s="2" t="str">
        <f>IF(ISNUMBER(B!G282),IF(B!G282&lt;Params!I$3,12.5+12.5*(B!G282-Params!I$3)/(Params!I$4-Params!I$3),12.5-12.5*(B!G282-Params!I$3)/(Params!$B$1-Params!I$3)),"")</f>
        <v/>
      </c>
      <c r="H282" s="2" t="str">
        <f>IF(ISNUMBER(B!H282),IF(B!H282&lt;Params!J$3,12.5+12.5*(B!H282-Params!J$3)/(Params!J$4-Params!J$3),12.5-12.5*(B!H282-Params!J$3)/(Params!$B$1-Params!J$3)),"")</f>
        <v/>
      </c>
      <c r="I282" s="2" t="str">
        <f>IF(ISNUMBER(B!I282),IF(B!I282&lt;Params!K$3,12.5+12.5*(B!I282-Params!K$3)/(Params!K$4-Params!K$3),12.5-12.5*(B!I282-Params!K$3)/(Params!$B$1-Params!K$3)),"")</f>
        <v/>
      </c>
      <c r="J282" s="2" t="str">
        <f>IF(ISNUMBER(B!J282),IF(B!J282&lt;Params!L$3,12.5+12.5*(B!J282-Params!L$3)/(Params!L$4-Params!L$3),12.5-12.5*(B!J282-Params!L$3)/(Params!$B$1-Params!L$3)),"")</f>
        <v/>
      </c>
      <c r="K282" s="2" t="str">
        <f>IF(ISNUMBER(B!K282),IF(B!K282&lt;Params!M$3,12.5+12.5*(B!K282-Params!M$3)/(Params!M$4-Params!M$3),12.5-12.5*(B!K282-Params!M$3)/(Params!$B$1-Params!M$3)),"")</f>
        <v/>
      </c>
      <c r="L282" s="2" t="str">
        <f>IF(ISNUMBER(B!L282),IF(B!L282&lt;Params!N$3,12.5+12.5*(B!L282-Params!N$3)/(Params!N$4-Params!N$3),12.5-12.5*(B!L282-Params!N$3)/(Params!$B$1-Params!N$3)),"")</f>
        <v/>
      </c>
      <c r="M282" s="2" t="str">
        <f>IF(ISNUMBER(B!M282),IF(B!M282&lt;Params!O$3,12.5+12.5*(B!M282-Params!O$3)/(Params!O$4-Params!O$3),12.5-12.5*(B!M282-Params!O$3)/(Params!$B$1-Params!O$3)),"")</f>
        <v/>
      </c>
      <c r="N282" s="2" t="str">
        <f>IF(ISNUMBER(B!N282),IF(B!N282&lt;Params!P$3,12.5+12.5*(B!N282-Params!P$3)/(Params!P$4-Params!P$3),12.5-12.5*(B!N282-Params!P$3)/(Params!$B$1-Params!P$3)),"")</f>
        <v/>
      </c>
    </row>
    <row r="283" spans="1:14" x14ac:dyDescent="0.25">
      <c r="A283">
        <v>282</v>
      </c>
      <c r="B283" s="1" t="s">
        <v>334</v>
      </c>
      <c r="C283" s="2" t="str">
        <f>IF(ISNUMBER(B!C283),IF(B!C283&lt;Params!E$3,12.5+12.5*(B!C283-Params!E$3)/(Params!E$4-Params!E$3),12.5-12.5*(B!C283-Params!E$3)/(Params!$B$1-Params!E$3)),"")</f>
        <v/>
      </c>
      <c r="D283" s="2" t="str">
        <f>IF(ISNUMBER(B!D283),IF(B!D283&lt;Params!F$3,12.5+12.5*(B!D283-Params!F$3)/(Params!F$4-Params!F$3),12.5-12.5*(B!D283-Params!F$3)/(Params!$B$1-Params!F$3)),"")</f>
        <v/>
      </c>
      <c r="E283" s="2" t="str">
        <f>IF(ISNUMBER(B!E283),IF(B!E283&lt;Params!G$3,12.5+12.5*(B!E283-Params!G$3)/(Params!G$4-Params!G$3),12.5-12.5*(B!E283-Params!G$3)/(Params!$B$1-Params!G$3)),"")</f>
        <v/>
      </c>
      <c r="F283" s="2" t="str">
        <f>IF(ISNUMBER(B!F283),IF(B!F283&lt;Params!H$3,12.5+12.5*(B!F283-Params!H$3)/(Params!H$4-Params!H$3),12.5-12.5*(B!F283-Params!H$3)/(Params!$B$1-Params!H$3)),"")</f>
        <v/>
      </c>
      <c r="G283" s="2" t="str">
        <f>IF(ISNUMBER(B!G283),IF(B!G283&lt;Params!I$3,12.5+12.5*(B!G283-Params!I$3)/(Params!I$4-Params!I$3),12.5-12.5*(B!G283-Params!I$3)/(Params!$B$1-Params!I$3)),"")</f>
        <v/>
      </c>
      <c r="H283" s="2" t="str">
        <f>IF(ISNUMBER(B!H283),IF(B!H283&lt;Params!J$3,12.5+12.5*(B!H283-Params!J$3)/(Params!J$4-Params!J$3),12.5-12.5*(B!H283-Params!J$3)/(Params!$B$1-Params!J$3)),"")</f>
        <v/>
      </c>
      <c r="I283" s="2" t="str">
        <f>IF(ISNUMBER(B!I283),IF(B!I283&lt;Params!K$3,12.5+12.5*(B!I283-Params!K$3)/(Params!K$4-Params!K$3),12.5-12.5*(B!I283-Params!K$3)/(Params!$B$1-Params!K$3)),"")</f>
        <v/>
      </c>
      <c r="J283" s="2" t="str">
        <f>IF(ISNUMBER(B!J283),IF(B!J283&lt;Params!L$3,12.5+12.5*(B!J283-Params!L$3)/(Params!L$4-Params!L$3),12.5-12.5*(B!J283-Params!L$3)/(Params!$B$1-Params!L$3)),"")</f>
        <v/>
      </c>
      <c r="K283" s="2" t="str">
        <f>IF(ISNUMBER(B!K283),IF(B!K283&lt;Params!M$3,12.5+12.5*(B!K283-Params!M$3)/(Params!M$4-Params!M$3),12.5-12.5*(B!K283-Params!M$3)/(Params!$B$1-Params!M$3)),"")</f>
        <v/>
      </c>
      <c r="L283" s="2" t="str">
        <f>IF(ISNUMBER(B!L283),IF(B!L283&lt;Params!N$3,12.5+12.5*(B!L283-Params!N$3)/(Params!N$4-Params!N$3),12.5-12.5*(B!L283-Params!N$3)/(Params!$B$1-Params!N$3)),"")</f>
        <v/>
      </c>
      <c r="M283" s="2" t="str">
        <f>IF(ISNUMBER(B!M283),IF(B!M283&lt;Params!O$3,12.5+12.5*(B!M283-Params!O$3)/(Params!O$4-Params!O$3),12.5-12.5*(B!M283-Params!O$3)/(Params!$B$1-Params!O$3)),"")</f>
        <v/>
      </c>
      <c r="N283" s="2" t="str">
        <f>IF(ISNUMBER(B!N283),IF(B!N283&lt;Params!P$3,12.5+12.5*(B!N283-Params!P$3)/(Params!P$4-Params!P$3),12.5-12.5*(B!N283-Params!P$3)/(Params!$B$1-Params!P$3)),"")</f>
        <v/>
      </c>
    </row>
    <row r="284" spans="1:14" x14ac:dyDescent="0.25">
      <c r="A284">
        <v>283</v>
      </c>
      <c r="B284" s="1" t="s">
        <v>336</v>
      </c>
      <c r="C284" s="2" t="str">
        <f>IF(ISNUMBER(B!C284),IF(B!C284&lt;Params!E$3,12.5+12.5*(B!C284-Params!E$3)/(Params!E$4-Params!E$3),12.5-12.5*(B!C284-Params!E$3)/(Params!$B$1-Params!E$3)),"")</f>
        <v/>
      </c>
      <c r="D284" s="2" t="str">
        <f>IF(ISNUMBER(B!D284),IF(B!D284&lt;Params!F$3,12.5+12.5*(B!D284-Params!F$3)/(Params!F$4-Params!F$3),12.5-12.5*(B!D284-Params!F$3)/(Params!$B$1-Params!F$3)),"")</f>
        <v/>
      </c>
      <c r="E284" s="2" t="str">
        <f>IF(ISNUMBER(B!E284),IF(B!E284&lt;Params!G$3,12.5+12.5*(B!E284-Params!G$3)/(Params!G$4-Params!G$3),12.5-12.5*(B!E284-Params!G$3)/(Params!$B$1-Params!G$3)),"")</f>
        <v/>
      </c>
      <c r="F284" s="2" t="str">
        <f>IF(ISNUMBER(B!F284),IF(B!F284&lt;Params!H$3,12.5+12.5*(B!F284-Params!H$3)/(Params!H$4-Params!H$3),12.5-12.5*(B!F284-Params!H$3)/(Params!$B$1-Params!H$3)),"")</f>
        <v/>
      </c>
      <c r="G284" s="2" t="str">
        <f>IF(ISNUMBER(B!G284),IF(B!G284&lt;Params!I$3,12.5+12.5*(B!G284-Params!I$3)/(Params!I$4-Params!I$3),12.5-12.5*(B!G284-Params!I$3)/(Params!$B$1-Params!I$3)),"")</f>
        <v/>
      </c>
      <c r="H284" s="2" t="str">
        <f>IF(ISNUMBER(B!H284),IF(B!H284&lt;Params!J$3,12.5+12.5*(B!H284-Params!J$3)/(Params!J$4-Params!J$3),12.5-12.5*(B!H284-Params!J$3)/(Params!$B$1-Params!J$3)),"")</f>
        <v/>
      </c>
      <c r="I284" s="2" t="str">
        <f>IF(ISNUMBER(B!I284),IF(B!I284&lt;Params!K$3,12.5+12.5*(B!I284-Params!K$3)/(Params!K$4-Params!K$3),12.5-12.5*(B!I284-Params!K$3)/(Params!$B$1-Params!K$3)),"")</f>
        <v/>
      </c>
      <c r="J284" s="2" t="str">
        <f>IF(ISNUMBER(B!J284),IF(B!J284&lt;Params!L$3,12.5+12.5*(B!J284-Params!L$3)/(Params!L$4-Params!L$3),12.5-12.5*(B!J284-Params!L$3)/(Params!$B$1-Params!L$3)),"")</f>
        <v/>
      </c>
      <c r="K284" s="2" t="str">
        <f>IF(ISNUMBER(B!K284),IF(B!K284&lt;Params!M$3,12.5+12.5*(B!K284-Params!M$3)/(Params!M$4-Params!M$3),12.5-12.5*(B!K284-Params!M$3)/(Params!$B$1-Params!M$3)),"")</f>
        <v/>
      </c>
      <c r="L284" s="2" t="str">
        <f>IF(ISNUMBER(B!L284),IF(B!L284&lt;Params!N$3,12.5+12.5*(B!L284-Params!N$3)/(Params!N$4-Params!N$3),12.5-12.5*(B!L284-Params!N$3)/(Params!$B$1-Params!N$3)),"")</f>
        <v/>
      </c>
      <c r="M284" s="2" t="str">
        <f>IF(ISNUMBER(B!M284),IF(B!M284&lt;Params!O$3,12.5+12.5*(B!M284-Params!O$3)/(Params!O$4-Params!O$3),12.5-12.5*(B!M284-Params!O$3)/(Params!$B$1-Params!O$3)),"")</f>
        <v/>
      </c>
      <c r="N284" s="2" t="str">
        <f>IF(ISNUMBER(B!N284),IF(B!N284&lt;Params!P$3,12.5+12.5*(B!N284-Params!P$3)/(Params!P$4-Params!P$3),12.5-12.5*(B!N284-Params!P$3)/(Params!$B$1-Params!P$3)),"")</f>
        <v/>
      </c>
    </row>
    <row r="285" spans="1:14" x14ac:dyDescent="0.25">
      <c r="A285">
        <v>284</v>
      </c>
      <c r="B285" s="1" t="s">
        <v>338</v>
      </c>
      <c r="C285" s="2" t="str">
        <f>IF(ISNUMBER(B!C285),IF(B!C285&lt;Params!E$3,12.5+12.5*(B!C285-Params!E$3)/(Params!E$4-Params!E$3),12.5-12.5*(B!C285-Params!E$3)/(Params!$B$1-Params!E$3)),"")</f>
        <v/>
      </c>
      <c r="D285" s="2" t="str">
        <f>IF(ISNUMBER(B!D285),IF(B!D285&lt;Params!F$3,12.5+12.5*(B!D285-Params!F$3)/(Params!F$4-Params!F$3),12.5-12.5*(B!D285-Params!F$3)/(Params!$B$1-Params!F$3)),"")</f>
        <v/>
      </c>
      <c r="E285" s="2" t="str">
        <f>IF(ISNUMBER(B!E285),IF(B!E285&lt;Params!G$3,12.5+12.5*(B!E285-Params!G$3)/(Params!G$4-Params!G$3),12.5-12.5*(B!E285-Params!G$3)/(Params!$B$1-Params!G$3)),"")</f>
        <v/>
      </c>
      <c r="F285" s="2" t="str">
        <f>IF(ISNUMBER(B!F285),IF(B!F285&lt;Params!H$3,12.5+12.5*(B!F285-Params!H$3)/(Params!H$4-Params!H$3),12.5-12.5*(B!F285-Params!H$3)/(Params!$B$1-Params!H$3)),"")</f>
        <v/>
      </c>
      <c r="G285" s="2" t="str">
        <f>IF(ISNUMBER(B!G285),IF(B!G285&lt;Params!I$3,12.5+12.5*(B!G285-Params!I$3)/(Params!I$4-Params!I$3),12.5-12.5*(B!G285-Params!I$3)/(Params!$B$1-Params!I$3)),"")</f>
        <v/>
      </c>
      <c r="H285" s="2" t="str">
        <f>IF(ISNUMBER(B!H285),IF(B!H285&lt;Params!J$3,12.5+12.5*(B!H285-Params!J$3)/(Params!J$4-Params!J$3),12.5-12.5*(B!H285-Params!J$3)/(Params!$B$1-Params!J$3)),"")</f>
        <v/>
      </c>
      <c r="I285" s="2" t="str">
        <f>IF(ISNUMBER(B!I285),IF(B!I285&lt;Params!K$3,12.5+12.5*(B!I285-Params!K$3)/(Params!K$4-Params!K$3),12.5-12.5*(B!I285-Params!K$3)/(Params!$B$1-Params!K$3)),"")</f>
        <v/>
      </c>
      <c r="J285" s="2" t="str">
        <f>IF(ISNUMBER(B!J285),IF(B!J285&lt;Params!L$3,12.5+12.5*(B!J285-Params!L$3)/(Params!L$4-Params!L$3),12.5-12.5*(B!J285-Params!L$3)/(Params!$B$1-Params!L$3)),"")</f>
        <v/>
      </c>
      <c r="K285" s="2" t="str">
        <f>IF(ISNUMBER(B!K285),IF(B!K285&lt;Params!M$3,12.5+12.5*(B!K285-Params!M$3)/(Params!M$4-Params!M$3),12.5-12.5*(B!K285-Params!M$3)/(Params!$B$1-Params!M$3)),"")</f>
        <v/>
      </c>
      <c r="L285" s="2" t="str">
        <f>IF(ISNUMBER(B!L285),IF(B!L285&lt;Params!N$3,12.5+12.5*(B!L285-Params!N$3)/(Params!N$4-Params!N$3),12.5-12.5*(B!L285-Params!N$3)/(Params!$B$1-Params!N$3)),"")</f>
        <v/>
      </c>
      <c r="M285" s="2" t="str">
        <f>IF(ISNUMBER(B!M285),IF(B!M285&lt;Params!O$3,12.5+12.5*(B!M285-Params!O$3)/(Params!O$4-Params!O$3),12.5-12.5*(B!M285-Params!O$3)/(Params!$B$1-Params!O$3)),"")</f>
        <v/>
      </c>
      <c r="N285" s="2" t="str">
        <f>IF(ISNUMBER(B!N285),IF(B!N285&lt;Params!P$3,12.5+12.5*(B!N285-Params!P$3)/(Params!P$4-Params!P$3),12.5-12.5*(B!N285-Params!P$3)/(Params!$B$1-Params!P$3)),"")</f>
        <v/>
      </c>
    </row>
    <row r="286" spans="1:14" x14ac:dyDescent="0.25">
      <c r="A286">
        <v>285</v>
      </c>
      <c r="B286" s="1" t="s">
        <v>463</v>
      </c>
      <c r="C286" s="2" t="str">
        <f>IF(ISNUMBER(B!C286),IF(B!C286&lt;Params!E$3,12.5+12.5*(B!C286-Params!E$3)/(Params!E$4-Params!E$3),12.5-12.5*(B!C286-Params!E$3)/(Params!$B$1-Params!E$3)),"")</f>
        <v/>
      </c>
      <c r="D286" s="2" t="str">
        <f>IF(ISNUMBER(B!D286),IF(B!D286&lt;Params!F$3,12.5+12.5*(B!D286-Params!F$3)/(Params!F$4-Params!F$3),12.5-12.5*(B!D286-Params!F$3)/(Params!$B$1-Params!F$3)),"")</f>
        <v/>
      </c>
      <c r="E286" s="2" t="str">
        <f>IF(ISNUMBER(B!E286),IF(B!E286&lt;Params!G$3,12.5+12.5*(B!E286-Params!G$3)/(Params!G$4-Params!G$3),12.5-12.5*(B!E286-Params!G$3)/(Params!$B$1-Params!G$3)),"")</f>
        <v/>
      </c>
      <c r="F286" s="2" t="str">
        <f>IF(ISNUMBER(B!F286),IF(B!F286&lt;Params!H$3,12.5+12.5*(B!F286-Params!H$3)/(Params!H$4-Params!H$3),12.5-12.5*(B!F286-Params!H$3)/(Params!$B$1-Params!H$3)),"")</f>
        <v/>
      </c>
      <c r="G286" s="2" t="str">
        <f>IF(ISNUMBER(B!G286),IF(B!G286&lt;Params!I$3,12.5+12.5*(B!G286-Params!I$3)/(Params!I$4-Params!I$3),12.5-12.5*(B!G286-Params!I$3)/(Params!$B$1-Params!I$3)),"")</f>
        <v/>
      </c>
      <c r="H286" s="2" t="str">
        <f>IF(ISNUMBER(B!H286),IF(B!H286&lt;Params!J$3,12.5+12.5*(B!H286-Params!J$3)/(Params!J$4-Params!J$3),12.5-12.5*(B!H286-Params!J$3)/(Params!$B$1-Params!J$3)),"")</f>
        <v/>
      </c>
      <c r="I286" s="2" t="str">
        <f>IF(ISNUMBER(B!I286),IF(B!I286&lt;Params!K$3,12.5+12.5*(B!I286-Params!K$3)/(Params!K$4-Params!K$3),12.5-12.5*(B!I286-Params!K$3)/(Params!$B$1-Params!K$3)),"")</f>
        <v/>
      </c>
      <c r="J286" s="2" t="str">
        <f>IF(ISNUMBER(B!J286),IF(B!J286&lt;Params!L$3,12.5+12.5*(B!J286-Params!L$3)/(Params!L$4-Params!L$3),12.5-12.5*(B!J286-Params!L$3)/(Params!$B$1-Params!L$3)),"")</f>
        <v/>
      </c>
      <c r="K286" s="2" t="str">
        <f>IF(ISNUMBER(B!K286),IF(B!K286&lt;Params!M$3,12.5+12.5*(B!K286-Params!M$3)/(Params!M$4-Params!M$3),12.5-12.5*(B!K286-Params!M$3)/(Params!$B$1-Params!M$3)),"")</f>
        <v/>
      </c>
      <c r="L286" s="2" t="str">
        <f>IF(ISNUMBER(B!L286),IF(B!L286&lt;Params!N$3,12.5+12.5*(B!L286-Params!N$3)/(Params!N$4-Params!N$3),12.5-12.5*(B!L286-Params!N$3)/(Params!$B$1-Params!N$3)),"")</f>
        <v/>
      </c>
      <c r="M286" s="2" t="str">
        <f>IF(ISNUMBER(B!M286),IF(B!M286&lt;Params!O$3,12.5+12.5*(B!M286-Params!O$3)/(Params!O$4-Params!O$3),12.5-12.5*(B!M286-Params!O$3)/(Params!$B$1-Params!O$3)),"")</f>
        <v/>
      </c>
      <c r="N286" s="2" t="str">
        <f>IF(ISNUMBER(B!N286),IF(B!N286&lt;Params!P$3,12.5+12.5*(B!N286-Params!P$3)/(Params!P$4-Params!P$3),12.5-12.5*(B!N286-Params!P$3)/(Params!$B$1-Params!P$3)),"")</f>
        <v/>
      </c>
    </row>
    <row r="287" spans="1:14" x14ac:dyDescent="0.25">
      <c r="A287">
        <v>286</v>
      </c>
      <c r="B287" s="1" t="s">
        <v>339</v>
      </c>
      <c r="C287" s="2" t="str">
        <f>IF(ISNUMBER(B!C287),IF(B!C287&lt;Params!E$3,12.5+12.5*(B!C287-Params!E$3)/(Params!E$4-Params!E$3),12.5-12.5*(B!C287-Params!E$3)/(Params!$B$1-Params!E$3)),"")</f>
        <v/>
      </c>
      <c r="D287" s="2" t="str">
        <f>IF(ISNUMBER(B!D287),IF(B!D287&lt;Params!F$3,12.5+12.5*(B!D287-Params!F$3)/(Params!F$4-Params!F$3),12.5-12.5*(B!D287-Params!F$3)/(Params!$B$1-Params!F$3)),"")</f>
        <v/>
      </c>
      <c r="E287" s="2" t="str">
        <f>IF(ISNUMBER(B!E287),IF(B!E287&lt;Params!G$3,12.5+12.5*(B!E287-Params!G$3)/(Params!G$4-Params!G$3),12.5-12.5*(B!E287-Params!G$3)/(Params!$B$1-Params!G$3)),"")</f>
        <v/>
      </c>
      <c r="F287" s="2" t="str">
        <f>IF(ISNUMBER(B!F287),IF(B!F287&lt;Params!H$3,12.5+12.5*(B!F287-Params!H$3)/(Params!H$4-Params!H$3),12.5-12.5*(B!F287-Params!H$3)/(Params!$B$1-Params!H$3)),"")</f>
        <v/>
      </c>
      <c r="G287" s="2" t="str">
        <f>IF(ISNUMBER(B!G287),IF(B!G287&lt;Params!I$3,12.5+12.5*(B!G287-Params!I$3)/(Params!I$4-Params!I$3),12.5-12.5*(B!G287-Params!I$3)/(Params!$B$1-Params!I$3)),"")</f>
        <v/>
      </c>
      <c r="H287" s="2" t="str">
        <f>IF(ISNUMBER(B!H287),IF(B!H287&lt;Params!J$3,12.5+12.5*(B!H287-Params!J$3)/(Params!J$4-Params!J$3),12.5-12.5*(B!H287-Params!J$3)/(Params!$B$1-Params!J$3)),"")</f>
        <v/>
      </c>
      <c r="I287" s="2" t="str">
        <f>IF(ISNUMBER(B!I287),IF(B!I287&lt;Params!K$3,12.5+12.5*(B!I287-Params!K$3)/(Params!K$4-Params!K$3),12.5-12.5*(B!I287-Params!K$3)/(Params!$B$1-Params!K$3)),"")</f>
        <v/>
      </c>
      <c r="J287" s="2" t="str">
        <f>IF(ISNUMBER(B!J287),IF(B!J287&lt;Params!L$3,12.5+12.5*(B!J287-Params!L$3)/(Params!L$4-Params!L$3),12.5-12.5*(B!J287-Params!L$3)/(Params!$B$1-Params!L$3)),"")</f>
        <v/>
      </c>
      <c r="K287" s="2" t="str">
        <f>IF(ISNUMBER(B!K287),IF(B!K287&lt;Params!M$3,12.5+12.5*(B!K287-Params!M$3)/(Params!M$4-Params!M$3),12.5-12.5*(B!K287-Params!M$3)/(Params!$B$1-Params!M$3)),"")</f>
        <v/>
      </c>
      <c r="L287" s="2" t="str">
        <f>IF(ISNUMBER(B!L287),IF(B!L287&lt;Params!N$3,12.5+12.5*(B!L287-Params!N$3)/(Params!N$4-Params!N$3),12.5-12.5*(B!L287-Params!N$3)/(Params!$B$1-Params!N$3)),"")</f>
        <v/>
      </c>
      <c r="M287" s="2" t="str">
        <f>IF(ISNUMBER(B!M287),IF(B!M287&lt;Params!O$3,12.5+12.5*(B!M287-Params!O$3)/(Params!O$4-Params!O$3),12.5-12.5*(B!M287-Params!O$3)/(Params!$B$1-Params!O$3)),"")</f>
        <v/>
      </c>
      <c r="N287" s="2" t="str">
        <f>IF(ISNUMBER(B!N287),IF(B!N287&lt;Params!P$3,12.5+12.5*(B!N287-Params!P$3)/(Params!P$4-Params!P$3),12.5-12.5*(B!N287-Params!P$3)/(Params!$B$1-Params!P$3)),"")</f>
        <v/>
      </c>
    </row>
    <row r="288" spans="1:14" x14ac:dyDescent="0.25">
      <c r="A288">
        <v>287</v>
      </c>
      <c r="B288" s="1" t="s">
        <v>340</v>
      </c>
      <c r="C288" s="2" t="str">
        <f>IF(ISNUMBER(B!C288),IF(B!C288&lt;Params!E$3,12.5+12.5*(B!C288-Params!E$3)/(Params!E$4-Params!E$3),12.5-12.5*(B!C288-Params!E$3)/(Params!$B$1-Params!E$3)),"")</f>
        <v/>
      </c>
      <c r="D288" s="2" t="str">
        <f>IF(ISNUMBER(B!D288),IF(B!D288&lt;Params!F$3,12.5+12.5*(B!D288-Params!F$3)/(Params!F$4-Params!F$3),12.5-12.5*(B!D288-Params!F$3)/(Params!$B$1-Params!F$3)),"")</f>
        <v/>
      </c>
      <c r="E288" s="2" t="str">
        <f>IF(ISNUMBER(B!E288),IF(B!E288&lt;Params!G$3,12.5+12.5*(B!E288-Params!G$3)/(Params!G$4-Params!G$3),12.5-12.5*(B!E288-Params!G$3)/(Params!$B$1-Params!G$3)),"")</f>
        <v/>
      </c>
      <c r="F288" s="2" t="str">
        <f>IF(ISNUMBER(B!F288),IF(B!F288&lt;Params!H$3,12.5+12.5*(B!F288-Params!H$3)/(Params!H$4-Params!H$3),12.5-12.5*(B!F288-Params!H$3)/(Params!$B$1-Params!H$3)),"")</f>
        <v/>
      </c>
      <c r="G288" s="2" t="str">
        <f>IF(ISNUMBER(B!G288),IF(B!G288&lt;Params!I$3,12.5+12.5*(B!G288-Params!I$3)/(Params!I$4-Params!I$3),12.5-12.5*(B!G288-Params!I$3)/(Params!$B$1-Params!I$3)),"")</f>
        <v/>
      </c>
      <c r="H288" s="2" t="str">
        <f>IF(ISNUMBER(B!H288),IF(B!H288&lt;Params!J$3,12.5+12.5*(B!H288-Params!J$3)/(Params!J$4-Params!J$3),12.5-12.5*(B!H288-Params!J$3)/(Params!$B$1-Params!J$3)),"")</f>
        <v/>
      </c>
      <c r="I288" s="2" t="str">
        <f>IF(ISNUMBER(B!I288),IF(B!I288&lt;Params!K$3,12.5+12.5*(B!I288-Params!K$3)/(Params!K$4-Params!K$3),12.5-12.5*(B!I288-Params!K$3)/(Params!$B$1-Params!K$3)),"")</f>
        <v/>
      </c>
      <c r="J288" s="2" t="str">
        <f>IF(ISNUMBER(B!J288),IF(B!J288&lt;Params!L$3,12.5+12.5*(B!J288-Params!L$3)/(Params!L$4-Params!L$3),12.5-12.5*(B!J288-Params!L$3)/(Params!$B$1-Params!L$3)),"")</f>
        <v/>
      </c>
      <c r="K288" s="2" t="str">
        <f>IF(ISNUMBER(B!K288),IF(B!K288&lt;Params!M$3,12.5+12.5*(B!K288-Params!M$3)/(Params!M$4-Params!M$3),12.5-12.5*(B!K288-Params!M$3)/(Params!$B$1-Params!M$3)),"")</f>
        <v/>
      </c>
      <c r="L288" s="2" t="str">
        <f>IF(ISNUMBER(B!L288),IF(B!L288&lt;Params!N$3,12.5+12.5*(B!L288-Params!N$3)/(Params!N$4-Params!N$3),12.5-12.5*(B!L288-Params!N$3)/(Params!$B$1-Params!N$3)),"")</f>
        <v/>
      </c>
      <c r="M288" s="2" t="str">
        <f>IF(ISNUMBER(B!M288),IF(B!M288&lt;Params!O$3,12.5+12.5*(B!M288-Params!O$3)/(Params!O$4-Params!O$3),12.5-12.5*(B!M288-Params!O$3)/(Params!$B$1-Params!O$3)),"")</f>
        <v/>
      </c>
      <c r="N288" s="2" t="str">
        <f>IF(ISNUMBER(B!N288),IF(B!N288&lt;Params!P$3,12.5+12.5*(B!N288-Params!P$3)/(Params!P$4-Params!P$3),12.5-12.5*(B!N288-Params!P$3)/(Params!$B$1-Params!P$3)),"")</f>
        <v/>
      </c>
    </row>
    <row r="289" spans="1:14" x14ac:dyDescent="0.25">
      <c r="A289">
        <v>288</v>
      </c>
      <c r="B289" s="1" t="s">
        <v>341</v>
      </c>
      <c r="C289" s="2" t="str">
        <f>IF(ISNUMBER(B!C289),IF(B!C289&lt;Params!E$3,12.5+12.5*(B!C289-Params!E$3)/(Params!E$4-Params!E$3),12.5-12.5*(B!C289-Params!E$3)/(Params!$B$1-Params!E$3)),"")</f>
        <v/>
      </c>
      <c r="D289" s="2" t="str">
        <f>IF(ISNUMBER(B!D289),IF(B!D289&lt;Params!F$3,12.5+12.5*(B!D289-Params!F$3)/(Params!F$4-Params!F$3),12.5-12.5*(B!D289-Params!F$3)/(Params!$B$1-Params!F$3)),"")</f>
        <v/>
      </c>
      <c r="E289" s="2" t="str">
        <f>IF(ISNUMBER(B!E289),IF(B!E289&lt;Params!G$3,12.5+12.5*(B!E289-Params!G$3)/(Params!G$4-Params!G$3),12.5-12.5*(B!E289-Params!G$3)/(Params!$B$1-Params!G$3)),"")</f>
        <v/>
      </c>
      <c r="F289" s="2" t="str">
        <f>IF(ISNUMBER(B!F289),IF(B!F289&lt;Params!H$3,12.5+12.5*(B!F289-Params!H$3)/(Params!H$4-Params!H$3),12.5-12.5*(B!F289-Params!H$3)/(Params!$B$1-Params!H$3)),"")</f>
        <v/>
      </c>
      <c r="G289" s="2" t="str">
        <f>IF(ISNUMBER(B!G289),IF(B!G289&lt;Params!I$3,12.5+12.5*(B!G289-Params!I$3)/(Params!I$4-Params!I$3),12.5-12.5*(B!G289-Params!I$3)/(Params!$B$1-Params!I$3)),"")</f>
        <v/>
      </c>
      <c r="H289" s="2" t="str">
        <f>IF(ISNUMBER(B!H289),IF(B!H289&lt;Params!J$3,12.5+12.5*(B!H289-Params!J$3)/(Params!J$4-Params!J$3),12.5-12.5*(B!H289-Params!J$3)/(Params!$B$1-Params!J$3)),"")</f>
        <v/>
      </c>
      <c r="I289" s="2" t="str">
        <f>IF(ISNUMBER(B!I289),IF(B!I289&lt;Params!K$3,12.5+12.5*(B!I289-Params!K$3)/(Params!K$4-Params!K$3),12.5-12.5*(B!I289-Params!K$3)/(Params!$B$1-Params!K$3)),"")</f>
        <v/>
      </c>
      <c r="J289" s="2" t="str">
        <f>IF(ISNUMBER(B!J289),IF(B!J289&lt;Params!L$3,12.5+12.5*(B!J289-Params!L$3)/(Params!L$4-Params!L$3),12.5-12.5*(B!J289-Params!L$3)/(Params!$B$1-Params!L$3)),"")</f>
        <v/>
      </c>
      <c r="K289" s="2" t="str">
        <f>IF(ISNUMBER(B!K289),IF(B!K289&lt;Params!M$3,12.5+12.5*(B!K289-Params!M$3)/(Params!M$4-Params!M$3),12.5-12.5*(B!K289-Params!M$3)/(Params!$B$1-Params!M$3)),"")</f>
        <v/>
      </c>
      <c r="L289" s="2" t="str">
        <f>IF(ISNUMBER(B!L289),IF(B!L289&lt;Params!N$3,12.5+12.5*(B!L289-Params!N$3)/(Params!N$4-Params!N$3),12.5-12.5*(B!L289-Params!N$3)/(Params!$B$1-Params!N$3)),"")</f>
        <v/>
      </c>
      <c r="M289" s="2" t="str">
        <f>IF(ISNUMBER(B!M289),IF(B!M289&lt;Params!O$3,12.5+12.5*(B!M289-Params!O$3)/(Params!O$4-Params!O$3),12.5-12.5*(B!M289-Params!O$3)/(Params!$B$1-Params!O$3)),"")</f>
        <v/>
      </c>
      <c r="N289" s="2" t="str">
        <f>IF(ISNUMBER(B!N289),IF(B!N289&lt;Params!P$3,12.5+12.5*(B!N289-Params!P$3)/(Params!P$4-Params!P$3),12.5-12.5*(B!N289-Params!P$3)/(Params!$B$1-Params!P$3)),"")</f>
        <v/>
      </c>
    </row>
    <row r="290" spans="1:14" x14ac:dyDescent="0.25">
      <c r="A290">
        <v>289</v>
      </c>
      <c r="B290" s="1" t="s">
        <v>343</v>
      </c>
      <c r="C290" s="2" t="str">
        <f>IF(ISNUMBER(B!C290),IF(B!C290&lt;Params!E$3,12.5+12.5*(B!C290-Params!E$3)/(Params!E$4-Params!E$3),12.5-12.5*(B!C290-Params!E$3)/(Params!$B$1-Params!E$3)),"")</f>
        <v/>
      </c>
      <c r="D290" s="2" t="str">
        <f>IF(ISNUMBER(B!D290),IF(B!D290&lt;Params!F$3,12.5+12.5*(B!D290-Params!F$3)/(Params!F$4-Params!F$3),12.5-12.5*(B!D290-Params!F$3)/(Params!$B$1-Params!F$3)),"")</f>
        <v/>
      </c>
      <c r="E290" s="2" t="str">
        <f>IF(ISNUMBER(B!E290),IF(B!E290&lt;Params!G$3,12.5+12.5*(B!E290-Params!G$3)/(Params!G$4-Params!G$3),12.5-12.5*(B!E290-Params!G$3)/(Params!$B$1-Params!G$3)),"")</f>
        <v/>
      </c>
      <c r="F290" s="2" t="str">
        <f>IF(ISNUMBER(B!F290),IF(B!F290&lt;Params!H$3,12.5+12.5*(B!F290-Params!H$3)/(Params!H$4-Params!H$3),12.5-12.5*(B!F290-Params!H$3)/(Params!$B$1-Params!H$3)),"")</f>
        <v/>
      </c>
      <c r="G290" s="2" t="str">
        <f>IF(ISNUMBER(B!G290),IF(B!G290&lt;Params!I$3,12.5+12.5*(B!G290-Params!I$3)/(Params!I$4-Params!I$3),12.5-12.5*(B!G290-Params!I$3)/(Params!$B$1-Params!I$3)),"")</f>
        <v/>
      </c>
      <c r="H290" s="2" t="str">
        <f>IF(ISNUMBER(B!H290),IF(B!H290&lt;Params!J$3,12.5+12.5*(B!H290-Params!J$3)/(Params!J$4-Params!J$3),12.5-12.5*(B!H290-Params!J$3)/(Params!$B$1-Params!J$3)),"")</f>
        <v/>
      </c>
      <c r="I290" s="2" t="str">
        <f>IF(ISNUMBER(B!I290),IF(B!I290&lt;Params!K$3,12.5+12.5*(B!I290-Params!K$3)/(Params!K$4-Params!K$3),12.5-12.5*(B!I290-Params!K$3)/(Params!$B$1-Params!K$3)),"")</f>
        <v/>
      </c>
      <c r="J290" s="2" t="str">
        <f>IF(ISNUMBER(B!J290),IF(B!J290&lt;Params!L$3,12.5+12.5*(B!J290-Params!L$3)/(Params!L$4-Params!L$3),12.5-12.5*(B!J290-Params!L$3)/(Params!$B$1-Params!L$3)),"")</f>
        <v/>
      </c>
      <c r="K290" s="2" t="str">
        <f>IF(ISNUMBER(B!K290),IF(B!K290&lt;Params!M$3,12.5+12.5*(B!K290-Params!M$3)/(Params!M$4-Params!M$3),12.5-12.5*(B!K290-Params!M$3)/(Params!$B$1-Params!M$3)),"")</f>
        <v/>
      </c>
      <c r="L290" s="2" t="str">
        <f>IF(ISNUMBER(B!L290),IF(B!L290&lt;Params!N$3,12.5+12.5*(B!L290-Params!N$3)/(Params!N$4-Params!N$3),12.5-12.5*(B!L290-Params!N$3)/(Params!$B$1-Params!N$3)),"")</f>
        <v/>
      </c>
      <c r="M290" s="2" t="str">
        <f>IF(ISNUMBER(B!M290),IF(B!M290&lt;Params!O$3,12.5+12.5*(B!M290-Params!O$3)/(Params!O$4-Params!O$3),12.5-12.5*(B!M290-Params!O$3)/(Params!$B$1-Params!O$3)),"")</f>
        <v/>
      </c>
      <c r="N290" s="2" t="str">
        <f>IF(ISNUMBER(B!N290),IF(B!N290&lt;Params!P$3,12.5+12.5*(B!N290-Params!P$3)/(Params!P$4-Params!P$3),12.5-12.5*(B!N290-Params!P$3)/(Params!$B$1-Params!P$3)),"")</f>
        <v/>
      </c>
    </row>
    <row r="291" spans="1:14" x14ac:dyDescent="0.25">
      <c r="A291">
        <v>290</v>
      </c>
      <c r="B291" s="1" t="s">
        <v>345</v>
      </c>
      <c r="C291" s="2" t="str">
        <f>IF(ISNUMBER(B!C291),IF(B!C291&lt;Params!E$3,12.5+12.5*(B!C291-Params!E$3)/(Params!E$4-Params!E$3),12.5-12.5*(B!C291-Params!E$3)/(Params!$B$1-Params!E$3)),"")</f>
        <v/>
      </c>
      <c r="D291" s="2" t="str">
        <f>IF(ISNUMBER(B!D291),IF(B!D291&lt;Params!F$3,12.5+12.5*(B!D291-Params!F$3)/(Params!F$4-Params!F$3),12.5-12.5*(B!D291-Params!F$3)/(Params!$B$1-Params!F$3)),"")</f>
        <v/>
      </c>
      <c r="E291" s="2" t="str">
        <f>IF(ISNUMBER(B!E291),IF(B!E291&lt;Params!G$3,12.5+12.5*(B!E291-Params!G$3)/(Params!G$4-Params!G$3),12.5-12.5*(B!E291-Params!G$3)/(Params!$B$1-Params!G$3)),"")</f>
        <v/>
      </c>
      <c r="F291" s="2" t="str">
        <f>IF(ISNUMBER(B!F291),IF(B!F291&lt;Params!H$3,12.5+12.5*(B!F291-Params!H$3)/(Params!H$4-Params!H$3),12.5-12.5*(B!F291-Params!H$3)/(Params!$B$1-Params!H$3)),"")</f>
        <v/>
      </c>
      <c r="G291" s="2" t="str">
        <f>IF(ISNUMBER(B!G291),IF(B!G291&lt;Params!I$3,12.5+12.5*(B!G291-Params!I$3)/(Params!I$4-Params!I$3),12.5-12.5*(B!G291-Params!I$3)/(Params!$B$1-Params!I$3)),"")</f>
        <v/>
      </c>
      <c r="H291" s="2" t="str">
        <f>IF(ISNUMBER(B!H291),IF(B!H291&lt;Params!J$3,12.5+12.5*(B!H291-Params!J$3)/(Params!J$4-Params!J$3),12.5-12.5*(B!H291-Params!J$3)/(Params!$B$1-Params!J$3)),"")</f>
        <v/>
      </c>
      <c r="I291" s="2" t="str">
        <f>IF(ISNUMBER(B!I291),IF(B!I291&lt;Params!K$3,12.5+12.5*(B!I291-Params!K$3)/(Params!K$4-Params!K$3),12.5-12.5*(B!I291-Params!K$3)/(Params!$B$1-Params!K$3)),"")</f>
        <v/>
      </c>
      <c r="J291" s="2" t="str">
        <f>IF(ISNUMBER(B!J291),IF(B!J291&lt;Params!L$3,12.5+12.5*(B!J291-Params!L$3)/(Params!L$4-Params!L$3),12.5-12.5*(B!J291-Params!L$3)/(Params!$B$1-Params!L$3)),"")</f>
        <v/>
      </c>
      <c r="K291" s="2" t="str">
        <f>IF(ISNUMBER(B!K291),IF(B!K291&lt;Params!M$3,12.5+12.5*(B!K291-Params!M$3)/(Params!M$4-Params!M$3),12.5-12.5*(B!K291-Params!M$3)/(Params!$B$1-Params!M$3)),"")</f>
        <v/>
      </c>
      <c r="L291" s="2" t="str">
        <f>IF(ISNUMBER(B!L291),IF(B!L291&lt;Params!N$3,12.5+12.5*(B!L291-Params!N$3)/(Params!N$4-Params!N$3),12.5-12.5*(B!L291-Params!N$3)/(Params!$B$1-Params!N$3)),"")</f>
        <v/>
      </c>
      <c r="M291" s="2" t="str">
        <f>IF(ISNUMBER(B!M291),IF(B!M291&lt;Params!O$3,12.5+12.5*(B!M291-Params!O$3)/(Params!O$4-Params!O$3),12.5-12.5*(B!M291-Params!O$3)/(Params!$B$1-Params!O$3)),"")</f>
        <v/>
      </c>
      <c r="N291" s="2" t="str">
        <f>IF(ISNUMBER(B!N291),IF(B!N291&lt;Params!P$3,12.5+12.5*(B!N291-Params!P$3)/(Params!P$4-Params!P$3),12.5-12.5*(B!N291-Params!P$3)/(Params!$B$1-Params!P$3)),"")</f>
        <v/>
      </c>
    </row>
    <row r="292" spans="1:14" x14ac:dyDescent="0.25">
      <c r="A292">
        <v>291</v>
      </c>
      <c r="B292" s="1" t="s">
        <v>346</v>
      </c>
      <c r="C292" s="2" t="str">
        <f>IF(ISNUMBER(B!C292),IF(B!C292&lt;Params!E$3,12.5+12.5*(B!C292-Params!E$3)/(Params!E$4-Params!E$3),12.5-12.5*(B!C292-Params!E$3)/(Params!$B$1-Params!E$3)),"")</f>
        <v/>
      </c>
      <c r="D292" s="2" t="str">
        <f>IF(ISNUMBER(B!D292),IF(B!D292&lt;Params!F$3,12.5+12.5*(B!D292-Params!F$3)/(Params!F$4-Params!F$3),12.5-12.5*(B!D292-Params!F$3)/(Params!$B$1-Params!F$3)),"")</f>
        <v/>
      </c>
      <c r="E292" s="2" t="str">
        <f>IF(ISNUMBER(B!E292),IF(B!E292&lt;Params!G$3,12.5+12.5*(B!E292-Params!G$3)/(Params!G$4-Params!G$3),12.5-12.5*(B!E292-Params!G$3)/(Params!$B$1-Params!G$3)),"")</f>
        <v/>
      </c>
      <c r="F292" s="2" t="str">
        <f>IF(ISNUMBER(B!F292),IF(B!F292&lt;Params!H$3,12.5+12.5*(B!F292-Params!H$3)/(Params!H$4-Params!H$3),12.5-12.5*(B!F292-Params!H$3)/(Params!$B$1-Params!H$3)),"")</f>
        <v/>
      </c>
      <c r="G292" s="2" t="str">
        <f>IF(ISNUMBER(B!G292),IF(B!G292&lt;Params!I$3,12.5+12.5*(B!G292-Params!I$3)/(Params!I$4-Params!I$3),12.5-12.5*(B!G292-Params!I$3)/(Params!$B$1-Params!I$3)),"")</f>
        <v/>
      </c>
      <c r="H292" s="2" t="str">
        <f>IF(ISNUMBER(B!H292),IF(B!H292&lt;Params!J$3,12.5+12.5*(B!H292-Params!J$3)/(Params!J$4-Params!J$3),12.5-12.5*(B!H292-Params!J$3)/(Params!$B$1-Params!J$3)),"")</f>
        <v/>
      </c>
      <c r="I292" s="2" t="str">
        <f>IF(ISNUMBER(B!I292),IF(B!I292&lt;Params!K$3,12.5+12.5*(B!I292-Params!K$3)/(Params!K$4-Params!K$3),12.5-12.5*(B!I292-Params!K$3)/(Params!$B$1-Params!K$3)),"")</f>
        <v/>
      </c>
      <c r="J292" s="2" t="str">
        <f>IF(ISNUMBER(B!J292),IF(B!J292&lt;Params!L$3,12.5+12.5*(B!J292-Params!L$3)/(Params!L$4-Params!L$3),12.5-12.5*(B!J292-Params!L$3)/(Params!$B$1-Params!L$3)),"")</f>
        <v/>
      </c>
      <c r="K292" s="2" t="str">
        <f>IF(ISNUMBER(B!K292),IF(B!K292&lt;Params!M$3,12.5+12.5*(B!K292-Params!M$3)/(Params!M$4-Params!M$3),12.5-12.5*(B!K292-Params!M$3)/(Params!$B$1-Params!M$3)),"")</f>
        <v/>
      </c>
      <c r="L292" s="2" t="str">
        <f>IF(ISNUMBER(B!L292),IF(B!L292&lt;Params!N$3,12.5+12.5*(B!L292-Params!N$3)/(Params!N$4-Params!N$3),12.5-12.5*(B!L292-Params!N$3)/(Params!$B$1-Params!N$3)),"")</f>
        <v/>
      </c>
      <c r="M292" s="2" t="str">
        <f>IF(ISNUMBER(B!M292),IF(B!M292&lt;Params!O$3,12.5+12.5*(B!M292-Params!O$3)/(Params!O$4-Params!O$3),12.5-12.5*(B!M292-Params!O$3)/(Params!$B$1-Params!O$3)),"")</f>
        <v/>
      </c>
      <c r="N292" s="2" t="str">
        <f>IF(ISNUMBER(B!N292),IF(B!N292&lt;Params!P$3,12.5+12.5*(B!N292-Params!P$3)/(Params!P$4-Params!P$3),12.5-12.5*(B!N292-Params!P$3)/(Params!$B$1-Params!P$3)),"")</f>
        <v/>
      </c>
    </row>
    <row r="293" spans="1:14" x14ac:dyDescent="0.25">
      <c r="A293">
        <v>292</v>
      </c>
      <c r="B293" s="1" t="s">
        <v>347</v>
      </c>
      <c r="C293" s="2" t="str">
        <f>IF(ISNUMBER(B!C293),IF(B!C293&lt;Params!E$3,12.5+12.5*(B!C293-Params!E$3)/(Params!E$4-Params!E$3),12.5-12.5*(B!C293-Params!E$3)/(Params!$B$1-Params!E$3)),"")</f>
        <v/>
      </c>
      <c r="D293" s="2" t="str">
        <f>IF(ISNUMBER(B!D293),IF(B!D293&lt;Params!F$3,12.5+12.5*(B!D293-Params!F$3)/(Params!F$4-Params!F$3),12.5-12.5*(B!D293-Params!F$3)/(Params!$B$1-Params!F$3)),"")</f>
        <v/>
      </c>
      <c r="E293" s="2" t="str">
        <f>IF(ISNUMBER(B!E293),IF(B!E293&lt;Params!G$3,12.5+12.5*(B!E293-Params!G$3)/(Params!G$4-Params!G$3),12.5-12.5*(B!E293-Params!G$3)/(Params!$B$1-Params!G$3)),"")</f>
        <v/>
      </c>
      <c r="F293" s="2" t="str">
        <f>IF(ISNUMBER(B!F293),IF(B!F293&lt;Params!H$3,12.5+12.5*(B!F293-Params!H$3)/(Params!H$4-Params!H$3),12.5-12.5*(B!F293-Params!H$3)/(Params!$B$1-Params!H$3)),"")</f>
        <v/>
      </c>
      <c r="G293" s="2" t="str">
        <f>IF(ISNUMBER(B!G293),IF(B!G293&lt;Params!I$3,12.5+12.5*(B!G293-Params!I$3)/(Params!I$4-Params!I$3),12.5-12.5*(B!G293-Params!I$3)/(Params!$B$1-Params!I$3)),"")</f>
        <v/>
      </c>
      <c r="H293" s="2" t="str">
        <f>IF(ISNUMBER(B!H293),IF(B!H293&lt;Params!J$3,12.5+12.5*(B!H293-Params!J$3)/(Params!J$4-Params!J$3),12.5-12.5*(B!H293-Params!J$3)/(Params!$B$1-Params!J$3)),"")</f>
        <v/>
      </c>
      <c r="I293" s="2" t="str">
        <f>IF(ISNUMBER(B!I293),IF(B!I293&lt;Params!K$3,12.5+12.5*(B!I293-Params!K$3)/(Params!K$4-Params!K$3),12.5-12.5*(B!I293-Params!K$3)/(Params!$B$1-Params!K$3)),"")</f>
        <v/>
      </c>
      <c r="J293" s="2" t="str">
        <f>IF(ISNUMBER(B!J293),IF(B!J293&lt;Params!L$3,12.5+12.5*(B!J293-Params!L$3)/(Params!L$4-Params!L$3),12.5-12.5*(B!J293-Params!L$3)/(Params!$B$1-Params!L$3)),"")</f>
        <v/>
      </c>
      <c r="K293" s="2" t="str">
        <f>IF(ISNUMBER(B!K293),IF(B!K293&lt;Params!M$3,12.5+12.5*(B!K293-Params!M$3)/(Params!M$4-Params!M$3),12.5-12.5*(B!K293-Params!M$3)/(Params!$B$1-Params!M$3)),"")</f>
        <v/>
      </c>
      <c r="L293" s="2" t="str">
        <f>IF(ISNUMBER(B!L293),IF(B!L293&lt;Params!N$3,12.5+12.5*(B!L293-Params!N$3)/(Params!N$4-Params!N$3),12.5-12.5*(B!L293-Params!N$3)/(Params!$B$1-Params!N$3)),"")</f>
        <v/>
      </c>
      <c r="M293" s="2" t="str">
        <f>IF(ISNUMBER(B!M293),IF(B!M293&lt;Params!O$3,12.5+12.5*(B!M293-Params!O$3)/(Params!O$4-Params!O$3),12.5-12.5*(B!M293-Params!O$3)/(Params!$B$1-Params!O$3)),"")</f>
        <v/>
      </c>
      <c r="N293" s="2" t="str">
        <f>IF(ISNUMBER(B!N293),IF(B!N293&lt;Params!P$3,12.5+12.5*(B!N293-Params!P$3)/(Params!P$4-Params!P$3),12.5-12.5*(B!N293-Params!P$3)/(Params!$B$1-Params!P$3)),"")</f>
        <v/>
      </c>
    </row>
    <row r="294" spans="1:14" x14ac:dyDescent="0.25">
      <c r="A294">
        <v>293</v>
      </c>
      <c r="B294" s="1" t="s">
        <v>348</v>
      </c>
      <c r="C294" s="2" t="str">
        <f>IF(ISNUMBER(B!C294),IF(B!C294&lt;Params!E$3,12.5+12.5*(B!C294-Params!E$3)/(Params!E$4-Params!E$3),12.5-12.5*(B!C294-Params!E$3)/(Params!$B$1-Params!E$3)),"")</f>
        <v/>
      </c>
      <c r="D294" s="2" t="str">
        <f>IF(ISNUMBER(B!D294),IF(B!D294&lt;Params!F$3,12.5+12.5*(B!D294-Params!F$3)/(Params!F$4-Params!F$3),12.5-12.5*(B!D294-Params!F$3)/(Params!$B$1-Params!F$3)),"")</f>
        <v/>
      </c>
      <c r="E294" s="2" t="str">
        <f>IF(ISNUMBER(B!E294),IF(B!E294&lt;Params!G$3,12.5+12.5*(B!E294-Params!G$3)/(Params!G$4-Params!G$3),12.5-12.5*(B!E294-Params!G$3)/(Params!$B$1-Params!G$3)),"")</f>
        <v/>
      </c>
      <c r="F294" s="2" t="str">
        <f>IF(ISNUMBER(B!F294),IF(B!F294&lt;Params!H$3,12.5+12.5*(B!F294-Params!H$3)/(Params!H$4-Params!H$3),12.5-12.5*(B!F294-Params!H$3)/(Params!$B$1-Params!H$3)),"")</f>
        <v/>
      </c>
      <c r="G294" s="2" t="str">
        <f>IF(ISNUMBER(B!G294),IF(B!G294&lt;Params!I$3,12.5+12.5*(B!G294-Params!I$3)/(Params!I$4-Params!I$3),12.5-12.5*(B!G294-Params!I$3)/(Params!$B$1-Params!I$3)),"")</f>
        <v/>
      </c>
      <c r="H294" s="2" t="str">
        <f>IF(ISNUMBER(B!H294),IF(B!H294&lt;Params!J$3,12.5+12.5*(B!H294-Params!J$3)/(Params!J$4-Params!J$3),12.5-12.5*(B!H294-Params!J$3)/(Params!$B$1-Params!J$3)),"")</f>
        <v/>
      </c>
      <c r="I294" s="2" t="str">
        <f>IF(ISNUMBER(B!I294),IF(B!I294&lt;Params!K$3,12.5+12.5*(B!I294-Params!K$3)/(Params!K$4-Params!K$3),12.5-12.5*(B!I294-Params!K$3)/(Params!$B$1-Params!K$3)),"")</f>
        <v/>
      </c>
      <c r="J294" s="2" t="str">
        <f>IF(ISNUMBER(B!J294),IF(B!J294&lt;Params!L$3,12.5+12.5*(B!J294-Params!L$3)/(Params!L$4-Params!L$3),12.5-12.5*(B!J294-Params!L$3)/(Params!$B$1-Params!L$3)),"")</f>
        <v/>
      </c>
      <c r="K294" s="2" t="str">
        <f>IF(ISNUMBER(B!K294),IF(B!K294&lt;Params!M$3,12.5+12.5*(B!K294-Params!M$3)/(Params!M$4-Params!M$3),12.5-12.5*(B!K294-Params!M$3)/(Params!$B$1-Params!M$3)),"")</f>
        <v/>
      </c>
      <c r="L294" s="2" t="str">
        <f>IF(ISNUMBER(B!L294),IF(B!L294&lt;Params!N$3,12.5+12.5*(B!L294-Params!N$3)/(Params!N$4-Params!N$3),12.5-12.5*(B!L294-Params!N$3)/(Params!$B$1-Params!N$3)),"")</f>
        <v/>
      </c>
      <c r="M294" s="2" t="str">
        <f>IF(ISNUMBER(B!M294),IF(B!M294&lt;Params!O$3,12.5+12.5*(B!M294-Params!O$3)/(Params!O$4-Params!O$3),12.5-12.5*(B!M294-Params!O$3)/(Params!$B$1-Params!O$3)),"")</f>
        <v/>
      </c>
      <c r="N294" s="2" t="str">
        <f>IF(ISNUMBER(B!N294),IF(B!N294&lt;Params!P$3,12.5+12.5*(B!N294-Params!P$3)/(Params!P$4-Params!P$3),12.5-12.5*(B!N294-Params!P$3)/(Params!$B$1-Params!P$3)),"")</f>
        <v/>
      </c>
    </row>
    <row r="295" spans="1:14" x14ac:dyDescent="0.25">
      <c r="A295">
        <v>294</v>
      </c>
      <c r="B295" s="1" t="s">
        <v>349</v>
      </c>
      <c r="C295" s="2" t="str">
        <f>IF(ISNUMBER(B!C295),IF(B!C295&lt;Params!E$3,12.5+12.5*(B!C295-Params!E$3)/(Params!E$4-Params!E$3),12.5-12.5*(B!C295-Params!E$3)/(Params!$B$1-Params!E$3)),"")</f>
        <v/>
      </c>
      <c r="D295" s="2" t="str">
        <f>IF(ISNUMBER(B!D295),IF(B!D295&lt;Params!F$3,12.5+12.5*(B!D295-Params!F$3)/(Params!F$4-Params!F$3),12.5-12.5*(B!D295-Params!F$3)/(Params!$B$1-Params!F$3)),"")</f>
        <v/>
      </c>
      <c r="E295" s="2" t="str">
        <f>IF(ISNUMBER(B!E295),IF(B!E295&lt;Params!G$3,12.5+12.5*(B!E295-Params!G$3)/(Params!G$4-Params!G$3),12.5-12.5*(B!E295-Params!G$3)/(Params!$B$1-Params!G$3)),"")</f>
        <v/>
      </c>
      <c r="F295" s="2" t="str">
        <f>IF(ISNUMBER(B!F295),IF(B!F295&lt;Params!H$3,12.5+12.5*(B!F295-Params!H$3)/(Params!H$4-Params!H$3),12.5-12.5*(B!F295-Params!H$3)/(Params!$B$1-Params!H$3)),"")</f>
        <v/>
      </c>
      <c r="G295" s="2" t="str">
        <f>IF(ISNUMBER(B!G295),IF(B!G295&lt;Params!I$3,12.5+12.5*(B!G295-Params!I$3)/(Params!I$4-Params!I$3),12.5-12.5*(B!G295-Params!I$3)/(Params!$B$1-Params!I$3)),"")</f>
        <v/>
      </c>
      <c r="H295" s="2" t="str">
        <f>IF(ISNUMBER(B!H295),IF(B!H295&lt;Params!J$3,12.5+12.5*(B!H295-Params!J$3)/(Params!J$4-Params!J$3),12.5-12.5*(B!H295-Params!J$3)/(Params!$B$1-Params!J$3)),"")</f>
        <v/>
      </c>
      <c r="I295" s="2" t="str">
        <f>IF(ISNUMBER(B!I295),IF(B!I295&lt;Params!K$3,12.5+12.5*(B!I295-Params!K$3)/(Params!K$4-Params!K$3),12.5-12.5*(B!I295-Params!K$3)/(Params!$B$1-Params!K$3)),"")</f>
        <v/>
      </c>
      <c r="J295" s="2" t="str">
        <f>IF(ISNUMBER(B!J295),IF(B!J295&lt;Params!L$3,12.5+12.5*(B!J295-Params!L$3)/(Params!L$4-Params!L$3),12.5-12.5*(B!J295-Params!L$3)/(Params!$B$1-Params!L$3)),"")</f>
        <v/>
      </c>
      <c r="K295" s="2" t="str">
        <f>IF(ISNUMBER(B!K295),IF(B!K295&lt;Params!M$3,12.5+12.5*(B!K295-Params!M$3)/(Params!M$4-Params!M$3),12.5-12.5*(B!K295-Params!M$3)/(Params!$B$1-Params!M$3)),"")</f>
        <v/>
      </c>
      <c r="L295" s="2" t="str">
        <f>IF(ISNUMBER(B!L295),IF(B!L295&lt;Params!N$3,12.5+12.5*(B!L295-Params!N$3)/(Params!N$4-Params!N$3),12.5-12.5*(B!L295-Params!N$3)/(Params!$B$1-Params!N$3)),"")</f>
        <v/>
      </c>
      <c r="M295" s="2" t="str">
        <f>IF(ISNUMBER(B!M295),IF(B!M295&lt;Params!O$3,12.5+12.5*(B!M295-Params!O$3)/(Params!O$4-Params!O$3),12.5-12.5*(B!M295-Params!O$3)/(Params!$B$1-Params!O$3)),"")</f>
        <v/>
      </c>
      <c r="N295" s="2" t="str">
        <f>IF(ISNUMBER(B!N295),IF(B!N295&lt;Params!P$3,12.5+12.5*(B!N295-Params!P$3)/(Params!P$4-Params!P$3),12.5-12.5*(B!N295-Params!P$3)/(Params!$B$1-Params!P$3)),"")</f>
        <v/>
      </c>
    </row>
    <row r="296" spans="1:14" x14ac:dyDescent="0.25">
      <c r="A296">
        <v>295</v>
      </c>
      <c r="B296" s="1" t="s">
        <v>350</v>
      </c>
      <c r="C296" s="2" t="str">
        <f>IF(ISNUMBER(B!C296),IF(B!C296&lt;Params!E$3,12.5+12.5*(B!C296-Params!E$3)/(Params!E$4-Params!E$3),12.5-12.5*(B!C296-Params!E$3)/(Params!$B$1-Params!E$3)),"")</f>
        <v/>
      </c>
      <c r="D296" s="2" t="str">
        <f>IF(ISNUMBER(B!D296),IF(B!D296&lt;Params!F$3,12.5+12.5*(B!D296-Params!F$3)/(Params!F$4-Params!F$3),12.5-12.5*(B!D296-Params!F$3)/(Params!$B$1-Params!F$3)),"")</f>
        <v/>
      </c>
      <c r="E296" s="2" t="str">
        <f>IF(ISNUMBER(B!E296),IF(B!E296&lt;Params!G$3,12.5+12.5*(B!E296-Params!G$3)/(Params!G$4-Params!G$3),12.5-12.5*(B!E296-Params!G$3)/(Params!$B$1-Params!G$3)),"")</f>
        <v/>
      </c>
      <c r="F296" s="2" t="str">
        <f>IF(ISNUMBER(B!F296),IF(B!F296&lt;Params!H$3,12.5+12.5*(B!F296-Params!H$3)/(Params!H$4-Params!H$3),12.5-12.5*(B!F296-Params!H$3)/(Params!$B$1-Params!H$3)),"")</f>
        <v/>
      </c>
      <c r="G296" s="2" t="str">
        <f>IF(ISNUMBER(B!G296),IF(B!G296&lt;Params!I$3,12.5+12.5*(B!G296-Params!I$3)/(Params!I$4-Params!I$3),12.5-12.5*(B!G296-Params!I$3)/(Params!$B$1-Params!I$3)),"")</f>
        <v/>
      </c>
      <c r="H296" s="2" t="str">
        <f>IF(ISNUMBER(B!H296),IF(B!H296&lt;Params!J$3,12.5+12.5*(B!H296-Params!J$3)/(Params!J$4-Params!J$3),12.5-12.5*(B!H296-Params!J$3)/(Params!$B$1-Params!J$3)),"")</f>
        <v/>
      </c>
      <c r="I296" s="2" t="str">
        <f>IF(ISNUMBER(B!I296),IF(B!I296&lt;Params!K$3,12.5+12.5*(B!I296-Params!K$3)/(Params!K$4-Params!K$3),12.5-12.5*(B!I296-Params!K$3)/(Params!$B$1-Params!K$3)),"")</f>
        <v/>
      </c>
      <c r="J296" s="2" t="str">
        <f>IF(ISNUMBER(B!J296),IF(B!J296&lt;Params!L$3,12.5+12.5*(B!J296-Params!L$3)/(Params!L$4-Params!L$3),12.5-12.5*(B!J296-Params!L$3)/(Params!$B$1-Params!L$3)),"")</f>
        <v/>
      </c>
      <c r="K296" s="2" t="str">
        <f>IF(ISNUMBER(B!K296),IF(B!K296&lt;Params!M$3,12.5+12.5*(B!K296-Params!M$3)/(Params!M$4-Params!M$3),12.5-12.5*(B!K296-Params!M$3)/(Params!$B$1-Params!M$3)),"")</f>
        <v/>
      </c>
      <c r="L296" s="2" t="str">
        <f>IF(ISNUMBER(B!L296),IF(B!L296&lt;Params!N$3,12.5+12.5*(B!L296-Params!N$3)/(Params!N$4-Params!N$3),12.5-12.5*(B!L296-Params!N$3)/(Params!$B$1-Params!N$3)),"")</f>
        <v/>
      </c>
      <c r="M296" s="2" t="str">
        <f>IF(ISNUMBER(B!M296),IF(B!M296&lt;Params!O$3,12.5+12.5*(B!M296-Params!O$3)/(Params!O$4-Params!O$3),12.5-12.5*(B!M296-Params!O$3)/(Params!$B$1-Params!O$3)),"")</f>
        <v/>
      </c>
      <c r="N296" s="2" t="str">
        <f>IF(ISNUMBER(B!N296),IF(B!N296&lt;Params!P$3,12.5+12.5*(B!N296-Params!P$3)/(Params!P$4-Params!P$3),12.5-12.5*(B!N296-Params!P$3)/(Params!$B$1-Params!P$3)),"")</f>
        <v/>
      </c>
    </row>
    <row r="297" spans="1:14" x14ac:dyDescent="0.25">
      <c r="A297">
        <v>296</v>
      </c>
      <c r="B297" s="1" t="s">
        <v>351</v>
      </c>
      <c r="C297" s="2" t="str">
        <f>IF(ISNUMBER(B!C297),IF(B!C297&lt;Params!E$3,12.5+12.5*(B!C297-Params!E$3)/(Params!E$4-Params!E$3),12.5-12.5*(B!C297-Params!E$3)/(Params!$B$1-Params!E$3)),"")</f>
        <v/>
      </c>
      <c r="D297" s="2" t="str">
        <f>IF(ISNUMBER(B!D297),IF(B!D297&lt;Params!F$3,12.5+12.5*(B!D297-Params!F$3)/(Params!F$4-Params!F$3),12.5-12.5*(B!D297-Params!F$3)/(Params!$B$1-Params!F$3)),"")</f>
        <v/>
      </c>
      <c r="E297" s="2" t="str">
        <f>IF(ISNUMBER(B!E297),IF(B!E297&lt;Params!G$3,12.5+12.5*(B!E297-Params!G$3)/(Params!G$4-Params!G$3),12.5-12.5*(B!E297-Params!G$3)/(Params!$B$1-Params!G$3)),"")</f>
        <v/>
      </c>
      <c r="F297" s="2" t="str">
        <f>IF(ISNUMBER(B!F297),IF(B!F297&lt;Params!H$3,12.5+12.5*(B!F297-Params!H$3)/(Params!H$4-Params!H$3),12.5-12.5*(B!F297-Params!H$3)/(Params!$B$1-Params!H$3)),"")</f>
        <v/>
      </c>
      <c r="G297" s="2" t="str">
        <f>IF(ISNUMBER(B!G297),IF(B!G297&lt;Params!I$3,12.5+12.5*(B!G297-Params!I$3)/(Params!I$4-Params!I$3),12.5-12.5*(B!G297-Params!I$3)/(Params!$B$1-Params!I$3)),"")</f>
        <v/>
      </c>
      <c r="H297" s="2" t="str">
        <f>IF(ISNUMBER(B!H297),IF(B!H297&lt;Params!J$3,12.5+12.5*(B!H297-Params!J$3)/(Params!J$4-Params!J$3),12.5-12.5*(B!H297-Params!J$3)/(Params!$B$1-Params!J$3)),"")</f>
        <v/>
      </c>
      <c r="I297" s="2" t="str">
        <f>IF(ISNUMBER(B!I297),IF(B!I297&lt;Params!K$3,12.5+12.5*(B!I297-Params!K$3)/(Params!K$4-Params!K$3),12.5-12.5*(B!I297-Params!K$3)/(Params!$B$1-Params!K$3)),"")</f>
        <v/>
      </c>
      <c r="J297" s="2" t="str">
        <f>IF(ISNUMBER(B!J297),IF(B!J297&lt;Params!L$3,12.5+12.5*(B!J297-Params!L$3)/(Params!L$4-Params!L$3),12.5-12.5*(B!J297-Params!L$3)/(Params!$B$1-Params!L$3)),"")</f>
        <v/>
      </c>
      <c r="K297" s="2" t="str">
        <f>IF(ISNUMBER(B!K297),IF(B!K297&lt;Params!M$3,12.5+12.5*(B!K297-Params!M$3)/(Params!M$4-Params!M$3),12.5-12.5*(B!K297-Params!M$3)/(Params!$B$1-Params!M$3)),"")</f>
        <v/>
      </c>
      <c r="L297" s="2" t="str">
        <f>IF(ISNUMBER(B!L297),IF(B!L297&lt;Params!N$3,12.5+12.5*(B!L297-Params!N$3)/(Params!N$4-Params!N$3),12.5-12.5*(B!L297-Params!N$3)/(Params!$B$1-Params!N$3)),"")</f>
        <v/>
      </c>
      <c r="M297" s="2" t="str">
        <f>IF(ISNUMBER(B!M297),IF(B!M297&lt;Params!O$3,12.5+12.5*(B!M297-Params!O$3)/(Params!O$4-Params!O$3),12.5-12.5*(B!M297-Params!O$3)/(Params!$B$1-Params!O$3)),"")</f>
        <v/>
      </c>
      <c r="N297" s="2" t="str">
        <f>IF(ISNUMBER(B!N297),IF(B!N297&lt;Params!P$3,12.5+12.5*(B!N297-Params!P$3)/(Params!P$4-Params!P$3),12.5-12.5*(B!N297-Params!P$3)/(Params!$B$1-Params!P$3)),"")</f>
        <v/>
      </c>
    </row>
    <row r="298" spans="1:14" x14ac:dyDescent="0.25">
      <c r="A298">
        <v>297</v>
      </c>
      <c r="B298" s="1" t="s">
        <v>352</v>
      </c>
      <c r="C298" s="2" t="str">
        <f>IF(ISNUMBER(B!C298),IF(B!C298&lt;Params!E$3,12.5+12.5*(B!C298-Params!E$3)/(Params!E$4-Params!E$3),12.5-12.5*(B!C298-Params!E$3)/(Params!$B$1-Params!E$3)),"")</f>
        <v/>
      </c>
      <c r="D298" s="2" t="str">
        <f>IF(ISNUMBER(B!D298),IF(B!D298&lt;Params!F$3,12.5+12.5*(B!D298-Params!F$3)/(Params!F$4-Params!F$3),12.5-12.5*(B!D298-Params!F$3)/(Params!$B$1-Params!F$3)),"")</f>
        <v/>
      </c>
      <c r="E298" s="2" t="str">
        <f>IF(ISNUMBER(B!E298),IF(B!E298&lt;Params!G$3,12.5+12.5*(B!E298-Params!G$3)/(Params!G$4-Params!G$3),12.5-12.5*(B!E298-Params!G$3)/(Params!$B$1-Params!G$3)),"")</f>
        <v/>
      </c>
      <c r="F298" s="2" t="str">
        <f>IF(ISNUMBER(B!F298),IF(B!F298&lt;Params!H$3,12.5+12.5*(B!F298-Params!H$3)/(Params!H$4-Params!H$3),12.5-12.5*(B!F298-Params!H$3)/(Params!$B$1-Params!H$3)),"")</f>
        <v/>
      </c>
      <c r="G298" s="2" t="str">
        <f>IF(ISNUMBER(B!G298),IF(B!G298&lt;Params!I$3,12.5+12.5*(B!G298-Params!I$3)/(Params!I$4-Params!I$3),12.5-12.5*(B!G298-Params!I$3)/(Params!$B$1-Params!I$3)),"")</f>
        <v/>
      </c>
      <c r="H298" s="2" t="str">
        <f>IF(ISNUMBER(B!H298),IF(B!H298&lt;Params!J$3,12.5+12.5*(B!H298-Params!J$3)/(Params!J$4-Params!J$3),12.5-12.5*(B!H298-Params!J$3)/(Params!$B$1-Params!J$3)),"")</f>
        <v/>
      </c>
      <c r="I298" s="2" t="str">
        <f>IF(ISNUMBER(B!I298),IF(B!I298&lt;Params!K$3,12.5+12.5*(B!I298-Params!K$3)/(Params!K$4-Params!K$3),12.5-12.5*(B!I298-Params!K$3)/(Params!$B$1-Params!K$3)),"")</f>
        <v/>
      </c>
      <c r="J298" s="2" t="str">
        <f>IF(ISNUMBER(B!J298),IF(B!J298&lt;Params!L$3,12.5+12.5*(B!J298-Params!L$3)/(Params!L$4-Params!L$3),12.5-12.5*(B!J298-Params!L$3)/(Params!$B$1-Params!L$3)),"")</f>
        <v/>
      </c>
      <c r="K298" s="2" t="str">
        <f>IF(ISNUMBER(B!K298),IF(B!K298&lt;Params!M$3,12.5+12.5*(B!K298-Params!M$3)/(Params!M$4-Params!M$3),12.5-12.5*(B!K298-Params!M$3)/(Params!$B$1-Params!M$3)),"")</f>
        <v/>
      </c>
      <c r="L298" s="2" t="str">
        <f>IF(ISNUMBER(B!L298),IF(B!L298&lt;Params!N$3,12.5+12.5*(B!L298-Params!N$3)/(Params!N$4-Params!N$3),12.5-12.5*(B!L298-Params!N$3)/(Params!$B$1-Params!N$3)),"")</f>
        <v/>
      </c>
      <c r="M298" s="2" t="str">
        <f>IF(ISNUMBER(B!M298),IF(B!M298&lt;Params!O$3,12.5+12.5*(B!M298-Params!O$3)/(Params!O$4-Params!O$3),12.5-12.5*(B!M298-Params!O$3)/(Params!$B$1-Params!O$3)),"")</f>
        <v/>
      </c>
      <c r="N298" s="2" t="str">
        <f>IF(ISNUMBER(B!N298),IF(B!N298&lt;Params!P$3,12.5+12.5*(B!N298-Params!P$3)/(Params!P$4-Params!P$3),12.5-12.5*(B!N298-Params!P$3)/(Params!$B$1-Params!P$3)),"")</f>
        <v/>
      </c>
    </row>
    <row r="299" spans="1:14" x14ac:dyDescent="0.25">
      <c r="A299">
        <v>298</v>
      </c>
      <c r="B299" s="1" t="s">
        <v>353</v>
      </c>
      <c r="C299" s="2" t="str">
        <f>IF(ISNUMBER(B!C299),IF(B!C299&lt;Params!E$3,12.5+12.5*(B!C299-Params!E$3)/(Params!E$4-Params!E$3),12.5-12.5*(B!C299-Params!E$3)/(Params!$B$1-Params!E$3)),"")</f>
        <v/>
      </c>
      <c r="D299" s="2" t="str">
        <f>IF(ISNUMBER(B!D299),IF(B!D299&lt;Params!F$3,12.5+12.5*(B!D299-Params!F$3)/(Params!F$4-Params!F$3),12.5-12.5*(B!D299-Params!F$3)/(Params!$B$1-Params!F$3)),"")</f>
        <v/>
      </c>
      <c r="E299" s="2" t="str">
        <f>IF(ISNUMBER(B!E299),IF(B!E299&lt;Params!G$3,12.5+12.5*(B!E299-Params!G$3)/(Params!G$4-Params!G$3),12.5-12.5*(B!E299-Params!G$3)/(Params!$B$1-Params!G$3)),"")</f>
        <v/>
      </c>
      <c r="F299" s="2" t="str">
        <f>IF(ISNUMBER(B!F299),IF(B!F299&lt;Params!H$3,12.5+12.5*(B!F299-Params!H$3)/(Params!H$4-Params!H$3),12.5-12.5*(B!F299-Params!H$3)/(Params!$B$1-Params!H$3)),"")</f>
        <v/>
      </c>
      <c r="G299" s="2" t="str">
        <f>IF(ISNUMBER(B!G299),IF(B!G299&lt;Params!I$3,12.5+12.5*(B!G299-Params!I$3)/(Params!I$4-Params!I$3),12.5-12.5*(B!G299-Params!I$3)/(Params!$B$1-Params!I$3)),"")</f>
        <v/>
      </c>
      <c r="H299" s="2" t="str">
        <f>IF(ISNUMBER(B!H299),IF(B!H299&lt;Params!J$3,12.5+12.5*(B!H299-Params!J$3)/(Params!J$4-Params!J$3),12.5-12.5*(B!H299-Params!J$3)/(Params!$B$1-Params!J$3)),"")</f>
        <v/>
      </c>
      <c r="I299" s="2" t="str">
        <f>IF(ISNUMBER(B!I299),IF(B!I299&lt;Params!K$3,12.5+12.5*(B!I299-Params!K$3)/(Params!K$4-Params!K$3),12.5-12.5*(B!I299-Params!K$3)/(Params!$B$1-Params!K$3)),"")</f>
        <v/>
      </c>
      <c r="J299" s="2" t="str">
        <f>IF(ISNUMBER(B!J299),IF(B!J299&lt;Params!L$3,12.5+12.5*(B!J299-Params!L$3)/(Params!L$4-Params!L$3),12.5-12.5*(B!J299-Params!L$3)/(Params!$B$1-Params!L$3)),"")</f>
        <v/>
      </c>
      <c r="K299" s="2" t="str">
        <f>IF(ISNUMBER(B!K299),IF(B!K299&lt;Params!M$3,12.5+12.5*(B!K299-Params!M$3)/(Params!M$4-Params!M$3),12.5-12.5*(B!K299-Params!M$3)/(Params!$B$1-Params!M$3)),"")</f>
        <v/>
      </c>
      <c r="L299" s="2" t="str">
        <f>IF(ISNUMBER(B!L299),IF(B!L299&lt;Params!N$3,12.5+12.5*(B!L299-Params!N$3)/(Params!N$4-Params!N$3),12.5-12.5*(B!L299-Params!N$3)/(Params!$B$1-Params!N$3)),"")</f>
        <v/>
      </c>
      <c r="M299" s="2" t="str">
        <f>IF(ISNUMBER(B!M299),IF(B!M299&lt;Params!O$3,12.5+12.5*(B!M299-Params!O$3)/(Params!O$4-Params!O$3),12.5-12.5*(B!M299-Params!O$3)/(Params!$B$1-Params!O$3)),"")</f>
        <v/>
      </c>
      <c r="N299" s="2" t="str">
        <f>IF(ISNUMBER(B!N299),IF(B!N299&lt;Params!P$3,12.5+12.5*(B!N299-Params!P$3)/(Params!P$4-Params!P$3),12.5-12.5*(B!N299-Params!P$3)/(Params!$B$1-Params!P$3)),"")</f>
        <v/>
      </c>
    </row>
    <row r="300" spans="1:14" x14ac:dyDescent="0.25">
      <c r="A300">
        <v>299</v>
      </c>
      <c r="B300" s="1" t="s">
        <v>355</v>
      </c>
      <c r="C300" s="2" t="str">
        <f>IF(ISNUMBER(B!C300),IF(B!C300&lt;Params!E$3,12.5+12.5*(B!C300-Params!E$3)/(Params!E$4-Params!E$3),12.5-12.5*(B!C300-Params!E$3)/(Params!$B$1-Params!E$3)),"")</f>
        <v/>
      </c>
      <c r="D300" s="2" t="str">
        <f>IF(ISNUMBER(B!D300),IF(B!D300&lt;Params!F$3,12.5+12.5*(B!D300-Params!F$3)/(Params!F$4-Params!F$3),12.5-12.5*(B!D300-Params!F$3)/(Params!$B$1-Params!F$3)),"")</f>
        <v/>
      </c>
      <c r="E300" s="2" t="str">
        <f>IF(ISNUMBER(B!E300),IF(B!E300&lt;Params!G$3,12.5+12.5*(B!E300-Params!G$3)/(Params!G$4-Params!G$3),12.5-12.5*(B!E300-Params!G$3)/(Params!$B$1-Params!G$3)),"")</f>
        <v/>
      </c>
      <c r="F300" s="2" t="str">
        <f>IF(ISNUMBER(B!F300),IF(B!F300&lt;Params!H$3,12.5+12.5*(B!F300-Params!H$3)/(Params!H$4-Params!H$3),12.5-12.5*(B!F300-Params!H$3)/(Params!$B$1-Params!H$3)),"")</f>
        <v/>
      </c>
      <c r="G300" s="2" t="str">
        <f>IF(ISNUMBER(B!G300),IF(B!G300&lt;Params!I$3,12.5+12.5*(B!G300-Params!I$3)/(Params!I$4-Params!I$3),12.5-12.5*(B!G300-Params!I$3)/(Params!$B$1-Params!I$3)),"")</f>
        <v/>
      </c>
      <c r="H300" s="2" t="str">
        <f>IF(ISNUMBER(B!H300),IF(B!H300&lt;Params!J$3,12.5+12.5*(B!H300-Params!J$3)/(Params!J$4-Params!J$3),12.5-12.5*(B!H300-Params!J$3)/(Params!$B$1-Params!J$3)),"")</f>
        <v/>
      </c>
      <c r="I300" s="2" t="str">
        <f>IF(ISNUMBER(B!I300),IF(B!I300&lt;Params!K$3,12.5+12.5*(B!I300-Params!K$3)/(Params!K$4-Params!K$3),12.5-12.5*(B!I300-Params!K$3)/(Params!$B$1-Params!K$3)),"")</f>
        <v/>
      </c>
      <c r="J300" s="2" t="str">
        <f>IF(ISNUMBER(B!J300),IF(B!J300&lt;Params!L$3,12.5+12.5*(B!J300-Params!L$3)/(Params!L$4-Params!L$3),12.5-12.5*(B!J300-Params!L$3)/(Params!$B$1-Params!L$3)),"")</f>
        <v/>
      </c>
      <c r="K300" s="2" t="str">
        <f>IF(ISNUMBER(B!K300),IF(B!K300&lt;Params!M$3,12.5+12.5*(B!K300-Params!M$3)/(Params!M$4-Params!M$3),12.5-12.5*(B!K300-Params!M$3)/(Params!$B$1-Params!M$3)),"")</f>
        <v/>
      </c>
      <c r="L300" s="2" t="str">
        <f>IF(ISNUMBER(B!L300),IF(B!L300&lt;Params!N$3,12.5+12.5*(B!L300-Params!N$3)/(Params!N$4-Params!N$3),12.5-12.5*(B!L300-Params!N$3)/(Params!$B$1-Params!N$3)),"")</f>
        <v/>
      </c>
      <c r="M300" s="2" t="str">
        <f>IF(ISNUMBER(B!M300),IF(B!M300&lt;Params!O$3,12.5+12.5*(B!M300-Params!O$3)/(Params!O$4-Params!O$3),12.5-12.5*(B!M300-Params!O$3)/(Params!$B$1-Params!O$3)),"")</f>
        <v/>
      </c>
      <c r="N300" s="2" t="str">
        <f>IF(ISNUMBER(B!N300),IF(B!N300&lt;Params!P$3,12.5+12.5*(B!N300-Params!P$3)/(Params!P$4-Params!P$3),12.5-12.5*(B!N300-Params!P$3)/(Params!$B$1-Params!P$3)),"")</f>
        <v/>
      </c>
    </row>
    <row r="301" spans="1:14" x14ac:dyDescent="0.25">
      <c r="A301">
        <v>300</v>
      </c>
      <c r="B301" s="1" t="s">
        <v>357</v>
      </c>
      <c r="C301" s="2" t="str">
        <f>IF(ISNUMBER(B!C301),IF(B!C301&lt;Params!E$3,12.5+12.5*(B!C301-Params!E$3)/(Params!E$4-Params!E$3),12.5-12.5*(B!C301-Params!E$3)/(Params!$B$1-Params!E$3)),"")</f>
        <v/>
      </c>
      <c r="D301" s="2" t="str">
        <f>IF(ISNUMBER(B!D301),IF(B!D301&lt;Params!F$3,12.5+12.5*(B!D301-Params!F$3)/(Params!F$4-Params!F$3),12.5-12.5*(B!D301-Params!F$3)/(Params!$B$1-Params!F$3)),"")</f>
        <v/>
      </c>
      <c r="E301" s="2" t="str">
        <f>IF(ISNUMBER(B!E301),IF(B!E301&lt;Params!G$3,12.5+12.5*(B!E301-Params!G$3)/(Params!G$4-Params!G$3),12.5-12.5*(B!E301-Params!G$3)/(Params!$B$1-Params!G$3)),"")</f>
        <v/>
      </c>
      <c r="F301" s="2" t="str">
        <f>IF(ISNUMBER(B!F301),IF(B!F301&lt;Params!H$3,12.5+12.5*(B!F301-Params!H$3)/(Params!H$4-Params!H$3),12.5-12.5*(B!F301-Params!H$3)/(Params!$B$1-Params!H$3)),"")</f>
        <v/>
      </c>
      <c r="G301" s="2" t="str">
        <f>IF(ISNUMBER(B!G301),IF(B!G301&lt;Params!I$3,12.5+12.5*(B!G301-Params!I$3)/(Params!I$4-Params!I$3),12.5-12.5*(B!G301-Params!I$3)/(Params!$B$1-Params!I$3)),"")</f>
        <v/>
      </c>
      <c r="H301" s="2" t="str">
        <f>IF(ISNUMBER(B!H301),IF(B!H301&lt;Params!J$3,12.5+12.5*(B!H301-Params!J$3)/(Params!J$4-Params!J$3),12.5-12.5*(B!H301-Params!J$3)/(Params!$B$1-Params!J$3)),"")</f>
        <v/>
      </c>
      <c r="I301" s="2" t="str">
        <f>IF(ISNUMBER(B!I301),IF(B!I301&lt;Params!K$3,12.5+12.5*(B!I301-Params!K$3)/(Params!K$4-Params!K$3),12.5-12.5*(B!I301-Params!K$3)/(Params!$B$1-Params!K$3)),"")</f>
        <v/>
      </c>
      <c r="J301" s="2" t="str">
        <f>IF(ISNUMBER(B!J301),IF(B!J301&lt;Params!L$3,12.5+12.5*(B!J301-Params!L$3)/(Params!L$4-Params!L$3),12.5-12.5*(B!J301-Params!L$3)/(Params!$B$1-Params!L$3)),"")</f>
        <v/>
      </c>
      <c r="K301" s="2" t="str">
        <f>IF(ISNUMBER(B!K301),IF(B!K301&lt;Params!M$3,12.5+12.5*(B!K301-Params!M$3)/(Params!M$4-Params!M$3),12.5-12.5*(B!K301-Params!M$3)/(Params!$B$1-Params!M$3)),"")</f>
        <v/>
      </c>
      <c r="L301" s="2" t="str">
        <f>IF(ISNUMBER(B!L301),IF(B!L301&lt;Params!N$3,12.5+12.5*(B!L301-Params!N$3)/(Params!N$4-Params!N$3),12.5-12.5*(B!L301-Params!N$3)/(Params!$B$1-Params!N$3)),"")</f>
        <v/>
      </c>
      <c r="M301" s="2" t="str">
        <f>IF(ISNUMBER(B!M301),IF(B!M301&lt;Params!O$3,12.5+12.5*(B!M301-Params!O$3)/(Params!O$4-Params!O$3),12.5-12.5*(B!M301-Params!O$3)/(Params!$B$1-Params!O$3)),"")</f>
        <v/>
      </c>
      <c r="N301" s="2" t="str">
        <f>IF(ISNUMBER(B!N301),IF(B!N301&lt;Params!P$3,12.5+12.5*(B!N301-Params!P$3)/(Params!P$4-Params!P$3),12.5-12.5*(B!N301-Params!P$3)/(Params!$B$1-Params!P$3)),"")</f>
        <v/>
      </c>
    </row>
    <row r="302" spans="1:14" x14ac:dyDescent="0.25">
      <c r="A302">
        <v>301</v>
      </c>
      <c r="B302" s="1" t="s">
        <v>358</v>
      </c>
      <c r="C302" s="2" t="str">
        <f>IF(ISNUMBER(B!C302),IF(B!C302&lt;Params!E$3,12.5+12.5*(B!C302-Params!E$3)/(Params!E$4-Params!E$3),12.5-12.5*(B!C302-Params!E$3)/(Params!$B$1-Params!E$3)),"")</f>
        <v/>
      </c>
      <c r="D302" s="2" t="str">
        <f>IF(ISNUMBER(B!D302),IF(B!D302&lt;Params!F$3,12.5+12.5*(B!D302-Params!F$3)/(Params!F$4-Params!F$3),12.5-12.5*(B!D302-Params!F$3)/(Params!$B$1-Params!F$3)),"")</f>
        <v/>
      </c>
      <c r="E302" s="2" t="str">
        <f>IF(ISNUMBER(B!E302),IF(B!E302&lt;Params!G$3,12.5+12.5*(B!E302-Params!G$3)/(Params!G$4-Params!G$3),12.5-12.5*(B!E302-Params!G$3)/(Params!$B$1-Params!G$3)),"")</f>
        <v/>
      </c>
      <c r="F302" s="2" t="str">
        <f>IF(ISNUMBER(B!F302),IF(B!F302&lt;Params!H$3,12.5+12.5*(B!F302-Params!H$3)/(Params!H$4-Params!H$3),12.5-12.5*(B!F302-Params!H$3)/(Params!$B$1-Params!H$3)),"")</f>
        <v/>
      </c>
      <c r="G302" s="2" t="str">
        <f>IF(ISNUMBER(B!G302),IF(B!G302&lt;Params!I$3,12.5+12.5*(B!G302-Params!I$3)/(Params!I$4-Params!I$3),12.5-12.5*(B!G302-Params!I$3)/(Params!$B$1-Params!I$3)),"")</f>
        <v/>
      </c>
      <c r="H302" s="2" t="str">
        <f>IF(ISNUMBER(B!H302),IF(B!H302&lt;Params!J$3,12.5+12.5*(B!H302-Params!J$3)/(Params!J$4-Params!J$3),12.5-12.5*(B!H302-Params!J$3)/(Params!$B$1-Params!J$3)),"")</f>
        <v/>
      </c>
      <c r="I302" s="2" t="str">
        <f>IF(ISNUMBER(B!I302),IF(B!I302&lt;Params!K$3,12.5+12.5*(B!I302-Params!K$3)/(Params!K$4-Params!K$3),12.5-12.5*(B!I302-Params!K$3)/(Params!$B$1-Params!K$3)),"")</f>
        <v/>
      </c>
      <c r="J302" s="2" t="str">
        <f>IF(ISNUMBER(B!J302),IF(B!J302&lt;Params!L$3,12.5+12.5*(B!J302-Params!L$3)/(Params!L$4-Params!L$3),12.5-12.5*(B!J302-Params!L$3)/(Params!$B$1-Params!L$3)),"")</f>
        <v/>
      </c>
      <c r="K302" s="2" t="str">
        <f>IF(ISNUMBER(B!K302),IF(B!K302&lt;Params!M$3,12.5+12.5*(B!K302-Params!M$3)/(Params!M$4-Params!M$3),12.5-12.5*(B!K302-Params!M$3)/(Params!$B$1-Params!M$3)),"")</f>
        <v/>
      </c>
      <c r="L302" s="2" t="str">
        <f>IF(ISNUMBER(B!L302),IF(B!L302&lt;Params!N$3,12.5+12.5*(B!L302-Params!N$3)/(Params!N$4-Params!N$3),12.5-12.5*(B!L302-Params!N$3)/(Params!$B$1-Params!N$3)),"")</f>
        <v/>
      </c>
      <c r="M302" s="2" t="str">
        <f>IF(ISNUMBER(B!M302),IF(B!M302&lt;Params!O$3,12.5+12.5*(B!M302-Params!O$3)/(Params!O$4-Params!O$3),12.5-12.5*(B!M302-Params!O$3)/(Params!$B$1-Params!O$3)),"")</f>
        <v/>
      </c>
      <c r="N302" s="2" t="str">
        <f>IF(ISNUMBER(B!N302),IF(B!N302&lt;Params!P$3,12.5+12.5*(B!N302-Params!P$3)/(Params!P$4-Params!P$3),12.5-12.5*(B!N302-Params!P$3)/(Params!$B$1-Params!P$3)),"")</f>
        <v/>
      </c>
    </row>
    <row r="303" spans="1:14" x14ac:dyDescent="0.25">
      <c r="A303">
        <v>302</v>
      </c>
      <c r="B303" s="1" t="s">
        <v>359</v>
      </c>
      <c r="C303" s="2" t="str">
        <f>IF(ISNUMBER(B!C303),IF(B!C303&lt;Params!E$3,12.5+12.5*(B!C303-Params!E$3)/(Params!E$4-Params!E$3),12.5-12.5*(B!C303-Params!E$3)/(Params!$B$1-Params!E$3)),"")</f>
        <v/>
      </c>
      <c r="D303" s="2" t="str">
        <f>IF(ISNUMBER(B!D303),IF(B!D303&lt;Params!F$3,12.5+12.5*(B!D303-Params!F$3)/(Params!F$4-Params!F$3),12.5-12.5*(B!D303-Params!F$3)/(Params!$B$1-Params!F$3)),"")</f>
        <v/>
      </c>
      <c r="E303" s="2" t="str">
        <f>IF(ISNUMBER(B!E303),IF(B!E303&lt;Params!G$3,12.5+12.5*(B!E303-Params!G$3)/(Params!G$4-Params!G$3),12.5-12.5*(B!E303-Params!G$3)/(Params!$B$1-Params!G$3)),"")</f>
        <v/>
      </c>
      <c r="F303" s="2" t="str">
        <f>IF(ISNUMBER(B!F303),IF(B!F303&lt;Params!H$3,12.5+12.5*(B!F303-Params!H$3)/(Params!H$4-Params!H$3),12.5-12.5*(B!F303-Params!H$3)/(Params!$B$1-Params!H$3)),"")</f>
        <v/>
      </c>
      <c r="G303" s="2" t="str">
        <f>IF(ISNUMBER(B!G303),IF(B!G303&lt;Params!I$3,12.5+12.5*(B!G303-Params!I$3)/(Params!I$4-Params!I$3),12.5-12.5*(B!G303-Params!I$3)/(Params!$B$1-Params!I$3)),"")</f>
        <v/>
      </c>
      <c r="H303" s="2" t="str">
        <f>IF(ISNUMBER(B!H303),IF(B!H303&lt;Params!J$3,12.5+12.5*(B!H303-Params!J$3)/(Params!J$4-Params!J$3),12.5-12.5*(B!H303-Params!J$3)/(Params!$B$1-Params!J$3)),"")</f>
        <v/>
      </c>
      <c r="I303" s="2" t="str">
        <f>IF(ISNUMBER(B!I303),IF(B!I303&lt;Params!K$3,12.5+12.5*(B!I303-Params!K$3)/(Params!K$4-Params!K$3),12.5-12.5*(B!I303-Params!K$3)/(Params!$B$1-Params!K$3)),"")</f>
        <v/>
      </c>
      <c r="J303" s="2" t="str">
        <f>IF(ISNUMBER(B!J303),IF(B!J303&lt;Params!L$3,12.5+12.5*(B!J303-Params!L$3)/(Params!L$4-Params!L$3),12.5-12.5*(B!J303-Params!L$3)/(Params!$B$1-Params!L$3)),"")</f>
        <v/>
      </c>
      <c r="K303" s="2" t="str">
        <f>IF(ISNUMBER(B!K303),IF(B!K303&lt;Params!M$3,12.5+12.5*(B!K303-Params!M$3)/(Params!M$4-Params!M$3),12.5-12.5*(B!K303-Params!M$3)/(Params!$B$1-Params!M$3)),"")</f>
        <v/>
      </c>
      <c r="L303" s="2" t="str">
        <f>IF(ISNUMBER(B!L303),IF(B!L303&lt;Params!N$3,12.5+12.5*(B!L303-Params!N$3)/(Params!N$4-Params!N$3),12.5-12.5*(B!L303-Params!N$3)/(Params!$B$1-Params!N$3)),"")</f>
        <v/>
      </c>
      <c r="M303" s="2" t="str">
        <f>IF(ISNUMBER(B!M303),IF(B!M303&lt;Params!O$3,12.5+12.5*(B!M303-Params!O$3)/(Params!O$4-Params!O$3),12.5-12.5*(B!M303-Params!O$3)/(Params!$B$1-Params!O$3)),"")</f>
        <v/>
      </c>
      <c r="N303" s="2" t="str">
        <f>IF(ISNUMBER(B!N303),IF(B!N303&lt;Params!P$3,12.5+12.5*(B!N303-Params!P$3)/(Params!P$4-Params!P$3),12.5-12.5*(B!N303-Params!P$3)/(Params!$B$1-Params!P$3)),"")</f>
        <v/>
      </c>
    </row>
    <row r="304" spans="1:14" x14ac:dyDescent="0.25">
      <c r="A304">
        <v>303</v>
      </c>
      <c r="B304" s="1" t="s">
        <v>360</v>
      </c>
      <c r="C304" s="2" t="str">
        <f>IF(ISNUMBER(B!C304),IF(B!C304&lt;Params!E$3,12.5+12.5*(B!C304-Params!E$3)/(Params!E$4-Params!E$3),12.5-12.5*(B!C304-Params!E$3)/(Params!$B$1-Params!E$3)),"")</f>
        <v/>
      </c>
      <c r="D304" s="2" t="str">
        <f>IF(ISNUMBER(B!D304),IF(B!D304&lt;Params!F$3,12.5+12.5*(B!D304-Params!F$3)/(Params!F$4-Params!F$3),12.5-12.5*(B!D304-Params!F$3)/(Params!$B$1-Params!F$3)),"")</f>
        <v/>
      </c>
      <c r="E304" s="2" t="str">
        <f>IF(ISNUMBER(B!E304),IF(B!E304&lt;Params!G$3,12.5+12.5*(B!E304-Params!G$3)/(Params!G$4-Params!G$3),12.5-12.5*(B!E304-Params!G$3)/(Params!$B$1-Params!G$3)),"")</f>
        <v/>
      </c>
      <c r="F304" s="2" t="str">
        <f>IF(ISNUMBER(B!F304),IF(B!F304&lt;Params!H$3,12.5+12.5*(B!F304-Params!H$3)/(Params!H$4-Params!H$3),12.5-12.5*(B!F304-Params!H$3)/(Params!$B$1-Params!H$3)),"")</f>
        <v/>
      </c>
      <c r="G304" s="2" t="str">
        <f>IF(ISNUMBER(B!G304),IF(B!G304&lt;Params!I$3,12.5+12.5*(B!G304-Params!I$3)/(Params!I$4-Params!I$3),12.5-12.5*(B!G304-Params!I$3)/(Params!$B$1-Params!I$3)),"")</f>
        <v/>
      </c>
      <c r="H304" s="2" t="str">
        <f>IF(ISNUMBER(B!H304),IF(B!H304&lt;Params!J$3,12.5+12.5*(B!H304-Params!J$3)/(Params!J$4-Params!J$3),12.5-12.5*(B!H304-Params!J$3)/(Params!$B$1-Params!J$3)),"")</f>
        <v/>
      </c>
      <c r="I304" s="2" t="str">
        <f>IF(ISNUMBER(B!I304),IF(B!I304&lt;Params!K$3,12.5+12.5*(B!I304-Params!K$3)/(Params!K$4-Params!K$3),12.5-12.5*(B!I304-Params!K$3)/(Params!$B$1-Params!K$3)),"")</f>
        <v/>
      </c>
      <c r="J304" s="2" t="str">
        <f>IF(ISNUMBER(B!J304),IF(B!J304&lt;Params!L$3,12.5+12.5*(B!J304-Params!L$3)/(Params!L$4-Params!L$3),12.5-12.5*(B!J304-Params!L$3)/(Params!$B$1-Params!L$3)),"")</f>
        <v/>
      </c>
      <c r="K304" s="2" t="str">
        <f>IF(ISNUMBER(B!K304),IF(B!K304&lt;Params!M$3,12.5+12.5*(B!K304-Params!M$3)/(Params!M$4-Params!M$3),12.5-12.5*(B!K304-Params!M$3)/(Params!$B$1-Params!M$3)),"")</f>
        <v/>
      </c>
      <c r="L304" s="2" t="str">
        <f>IF(ISNUMBER(B!L304),IF(B!L304&lt;Params!N$3,12.5+12.5*(B!L304-Params!N$3)/(Params!N$4-Params!N$3),12.5-12.5*(B!L304-Params!N$3)/(Params!$B$1-Params!N$3)),"")</f>
        <v/>
      </c>
      <c r="M304" s="2" t="str">
        <f>IF(ISNUMBER(B!M304),IF(B!M304&lt;Params!O$3,12.5+12.5*(B!M304-Params!O$3)/(Params!O$4-Params!O$3),12.5-12.5*(B!M304-Params!O$3)/(Params!$B$1-Params!O$3)),"")</f>
        <v/>
      </c>
      <c r="N304" s="2" t="str">
        <f>IF(ISNUMBER(B!N304),IF(B!N304&lt;Params!P$3,12.5+12.5*(B!N304-Params!P$3)/(Params!P$4-Params!P$3),12.5-12.5*(B!N304-Params!P$3)/(Params!$B$1-Params!P$3)),"")</f>
        <v/>
      </c>
    </row>
    <row r="305" spans="1:14" x14ac:dyDescent="0.25">
      <c r="A305">
        <v>304</v>
      </c>
      <c r="B305" s="1" t="s">
        <v>361</v>
      </c>
      <c r="C305" s="2" t="str">
        <f>IF(ISNUMBER(B!C305),IF(B!C305&lt;Params!E$3,12.5+12.5*(B!C305-Params!E$3)/(Params!E$4-Params!E$3),12.5-12.5*(B!C305-Params!E$3)/(Params!$B$1-Params!E$3)),"")</f>
        <v/>
      </c>
      <c r="D305" s="2" t="str">
        <f>IF(ISNUMBER(B!D305),IF(B!D305&lt;Params!F$3,12.5+12.5*(B!D305-Params!F$3)/(Params!F$4-Params!F$3),12.5-12.5*(B!D305-Params!F$3)/(Params!$B$1-Params!F$3)),"")</f>
        <v/>
      </c>
      <c r="E305" s="2" t="str">
        <f>IF(ISNUMBER(B!E305),IF(B!E305&lt;Params!G$3,12.5+12.5*(B!E305-Params!G$3)/(Params!G$4-Params!G$3),12.5-12.5*(B!E305-Params!G$3)/(Params!$B$1-Params!G$3)),"")</f>
        <v/>
      </c>
      <c r="F305" s="2" t="str">
        <f>IF(ISNUMBER(B!F305),IF(B!F305&lt;Params!H$3,12.5+12.5*(B!F305-Params!H$3)/(Params!H$4-Params!H$3),12.5-12.5*(B!F305-Params!H$3)/(Params!$B$1-Params!H$3)),"")</f>
        <v/>
      </c>
      <c r="G305" s="2" t="str">
        <f>IF(ISNUMBER(B!G305),IF(B!G305&lt;Params!I$3,12.5+12.5*(B!G305-Params!I$3)/(Params!I$4-Params!I$3),12.5-12.5*(B!G305-Params!I$3)/(Params!$B$1-Params!I$3)),"")</f>
        <v/>
      </c>
      <c r="H305" s="2" t="str">
        <f>IF(ISNUMBER(B!H305),IF(B!H305&lt;Params!J$3,12.5+12.5*(B!H305-Params!J$3)/(Params!J$4-Params!J$3),12.5-12.5*(B!H305-Params!J$3)/(Params!$B$1-Params!J$3)),"")</f>
        <v/>
      </c>
      <c r="I305" s="2" t="str">
        <f>IF(ISNUMBER(B!I305),IF(B!I305&lt;Params!K$3,12.5+12.5*(B!I305-Params!K$3)/(Params!K$4-Params!K$3),12.5-12.5*(B!I305-Params!K$3)/(Params!$B$1-Params!K$3)),"")</f>
        <v/>
      </c>
      <c r="J305" s="2" t="str">
        <f>IF(ISNUMBER(B!J305),IF(B!J305&lt;Params!L$3,12.5+12.5*(B!J305-Params!L$3)/(Params!L$4-Params!L$3),12.5-12.5*(B!J305-Params!L$3)/(Params!$B$1-Params!L$3)),"")</f>
        <v/>
      </c>
      <c r="K305" s="2" t="str">
        <f>IF(ISNUMBER(B!K305),IF(B!K305&lt;Params!M$3,12.5+12.5*(B!K305-Params!M$3)/(Params!M$4-Params!M$3),12.5-12.5*(B!K305-Params!M$3)/(Params!$B$1-Params!M$3)),"")</f>
        <v/>
      </c>
      <c r="L305" s="2" t="str">
        <f>IF(ISNUMBER(B!L305),IF(B!L305&lt;Params!N$3,12.5+12.5*(B!L305-Params!N$3)/(Params!N$4-Params!N$3),12.5-12.5*(B!L305-Params!N$3)/(Params!$B$1-Params!N$3)),"")</f>
        <v/>
      </c>
      <c r="M305" s="2" t="str">
        <f>IF(ISNUMBER(B!M305),IF(B!M305&lt;Params!O$3,12.5+12.5*(B!M305-Params!O$3)/(Params!O$4-Params!O$3),12.5-12.5*(B!M305-Params!O$3)/(Params!$B$1-Params!O$3)),"")</f>
        <v/>
      </c>
      <c r="N305" s="2" t="str">
        <f>IF(ISNUMBER(B!N305),IF(B!N305&lt;Params!P$3,12.5+12.5*(B!N305-Params!P$3)/(Params!P$4-Params!P$3),12.5-12.5*(B!N305-Params!P$3)/(Params!$B$1-Params!P$3)),"")</f>
        <v/>
      </c>
    </row>
    <row r="306" spans="1:14" x14ac:dyDescent="0.25">
      <c r="A306">
        <v>305</v>
      </c>
      <c r="B306" s="1" t="s">
        <v>362</v>
      </c>
      <c r="C306" s="2" t="str">
        <f>IF(ISNUMBER(B!C306),IF(B!C306&lt;Params!E$3,12.5+12.5*(B!C306-Params!E$3)/(Params!E$4-Params!E$3),12.5-12.5*(B!C306-Params!E$3)/(Params!$B$1-Params!E$3)),"")</f>
        <v/>
      </c>
      <c r="D306" s="2" t="str">
        <f>IF(ISNUMBER(B!D306),IF(B!D306&lt;Params!F$3,12.5+12.5*(B!D306-Params!F$3)/(Params!F$4-Params!F$3),12.5-12.5*(B!D306-Params!F$3)/(Params!$B$1-Params!F$3)),"")</f>
        <v/>
      </c>
      <c r="E306" s="2" t="str">
        <f>IF(ISNUMBER(B!E306),IF(B!E306&lt;Params!G$3,12.5+12.5*(B!E306-Params!G$3)/(Params!G$4-Params!G$3),12.5-12.5*(B!E306-Params!G$3)/(Params!$B$1-Params!G$3)),"")</f>
        <v/>
      </c>
      <c r="F306" s="2" t="str">
        <f>IF(ISNUMBER(B!F306),IF(B!F306&lt;Params!H$3,12.5+12.5*(B!F306-Params!H$3)/(Params!H$4-Params!H$3),12.5-12.5*(B!F306-Params!H$3)/(Params!$B$1-Params!H$3)),"")</f>
        <v/>
      </c>
      <c r="G306" s="2" t="str">
        <f>IF(ISNUMBER(B!G306),IF(B!G306&lt;Params!I$3,12.5+12.5*(B!G306-Params!I$3)/(Params!I$4-Params!I$3),12.5-12.5*(B!G306-Params!I$3)/(Params!$B$1-Params!I$3)),"")</f>
        <v/>
      </c>
      <c r="H306" s="2" t="str">
        <f>IF(ISNUMBER(B!H306),IF(B!H306&lt;Params!J$3,12.5+12.5*(B!H306-Params!J$3)/(Params!J$4-Params!J$3),12.5-12.5*(B!H306-Params!J$3)/(Params!$B$1-Params!J$3)),"")</f>
        <v/>
      </c>
      <c r="I306" s="2" t="str">
        <f>IF(ISNUMBER(B!I306),IF(B!I306&lt;Params!K$3,12.5+12.5*(B!I306-Params!K$3)/(Params!K$4-Params!K$3),12.5-12.5*(B!I306-Params!K$3)/(Params!$B$1-Params!K$3)),"")</f>
        <v/>
      </c>
      <c r="J306" s="2" t="str">
        <f>IF(ISNUMBER(B!J306),IF(B!J306&lt;Params!L$3,12.5+12.5*(B!J306-Params!L$3)/(Params!L$4-Params!L$3),12.5-12.5*(B!J306-Params!L$3)/(Params!$B$1-Params!L$3)),"")</f>
        <v/>
      </c>
      <c r="K306" s="2" t="str">
        <f>IF(ISNUMBER(B!K306),IF(B!K306&lt;Params!M$3,12.5+12.5*(B!K306-Params!M$3)/(Params!M$4-Params!M$3),12.5-12.5*(B!K306-Params!M$3)/(Params!$B$1-Params!M$3)),"")</f>
        <v/>
      </c>
      <c r="L306" s="2" t="str">
        <f>IF(ISNUMBER(B!L306),IF(B!L306&lt;Params!N$3,12.5+12.5*(B!L306-Params!N$3)/(Params!N$4-Params!N$3),12.5-12.5*(B!L306-Params!N$3)/(Params!$B$1-Params!N$3)),"")</f>
        <v/>
      </c>
      <c r="M306" s="2" t="str">
        <f>IF(ISNUMBER(B!M306),IF(B!M306&lt;Params!O$3,12.5+12.5*(B!M306-Params!O$3)/(Params!O$4-Params!O$3),12.5-12.5*(B!M306-Params!O$3)/(Params!$B$1-Params!O$3)),"")</f>
        <v/>
      </c>
      <c r="N306" s="2" t="str">
        <f>IF(ISNUMBER(B!N306),IF(B!N306&lt;Params!P$3,12.5+12.5*(B!N306-Params!P$3)/(Params!P$4-Params!P$3),12.5-12.5*(B!N306-Params!P$3)/(Params!$B$1-Params!P$3)),"")</f>
        <v/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6"/>
  <sheetViews>
    <sheetView tabSelected="1" workbookViewId="0">
      <selection activeCell="N9" sqref="N9"/>
    </sheetView>
  </sheetViews>
  <sheetFormatPr defaultColWidth="8.85546875" defaultRowHeight="15" x14ac:dyDescent="0.25"/>
  <cols>
    <col min="1" max="1" width="5.28515625" bestFit="1" customWidth="1"/>
    <col min="2" max="2" width="12.140625" style="1" customWidth="1"/>
    <col min="3" max="3" width="10.140625" bestFit="1" customWidth="1"/>
    <col min="4" max="4" width="7.42578125" bestFit="1" customWidth="1"/>
    <col min="5" max="5" width="9.140625" bestFit="1" customWidth="1"/>
    <col min="6" max="6" width="11.42578125" bestFit="1" customWidth="1"/>
    <col min="7" max="7" width="10" bestFit="1" customWidth="1"/>
    <col min="8" max="8" width="8" bestFit="1" customWidth="1"/>
    <col min="9" max="9" width="12.7109375" bestFit="1" customWidth="1"/>
    <col min="10" max="10" width="11.140625" bestFit="1" customWidth="1"/>
    <col min="11" max="12" width="7.42578125" bestFit="1" customWidth="1"/>
    <col min="13" max="13" width="8.5703125" bestFit="1" customWidth="1"/>
    <col min="14" max="14" width="7.42578125" bestFit="1" customWidth="1"/>
    <col min="16" max="16" width="6.42578125" bestFit="1" customWidth="1"/>
    <col min="19" max="19" width="11.140625" bestFit="1" customWidth="1"/>
  </cols>
  <sheetData>
    <row r="1" spans="1:19" x14ac:dyDescent="0.25">
      <c r="A1" t="s">
        <v>0</v>
      </c>
      <c r="B1" s="1" t="s">
        <v>1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468</v>
      </c>
      <c r="P1" t="s">
        <v>469</v>
      </c>
      <c r="Q1" t="s">
        <v>470</v>
      </c>
      <c r="R1" t="s">
        <v>471</v>
      </c>
      <c r="S1" s="3" t="s">
        <v>472</v>
      </c>
    </row>
    <row r="2" spans="1:19" x14ac:dyDescent="0.25">
      <c r="A2">
        <v>1</v>
      </c>
      <c r="B2" s="1" t="s">
        <v>18</v>
      </c>
      <c r="C2" s="2">
        <f>IF(ISNUMBER(B!C2),'Time Bonus'!C2+'Rank Bonus'!C2,"")</f>
        <v>50</v>
      </c>
      <c r="D2" s="2">
        <f>IF(ISNUMBER(B!D2),'Time Bonus'!D2+'Rank Bonus'!D2,"")</f>
        <v>50</v>
      </c>
      <c r="E2" s="2">
        <f>IF(ISNUMBER(B!E2),'Time Bonus'!E2+'Rank Bonus'!E2,"")</f>
        <v>36.969012066098159</v>
      </c>
      <c r="F2" s="2">
        <f>IF(ISNUMBER(B!F2),'Time Bonus'!F2+'Rank Bonus'!F2,"")</f>
        <v>50</v>
      </c>
      <c r="G2" s="2">
        <f>IF(ISNUMBER(B!G2),'Time Bonus'!G2+'Rank Bonus'!G2,"")</f>
        <v>49.177083754736572</v>
      </c>
      <c r="H2" s="2">
        <f>IF(ISNUMBER(B!H2),'Time Bonus'!H2+'Rank Bonus'!H2,"")</f>
        <v>38.670525567849808</v>
      </c>
      <c r="I2" s="2">
        <f>IF(ISNUMBER(B!I2),'Time Bonus'!I2+'Rank Bonus'!I2,"")</f>
        <v>22.959433040078203</v>
      </c>
      <c r="J2" s="2">
        <f>IF(ISNUMBER(B!J2),'Time Bonus'!J2+'Rank Bonus'!J2,"")</f>
        <v>50</v>
      </c>
      <c r="K2" s="2">
        <f>IF(ISNUMBER(B!K2),'Time Bonus'!K2+'Rank Bonus'!K2,"")</f>
        <v>46.011608623548923</v>
      </c>
      <c r="L2" s="2">
        <f>IF(ISNUMBER(B!L2),'Time Bonus'!L2+'Rank Bonus'!L2,"")</f>
        <v>50</v>
      </c>
      <c r="M2" s="2">
        <f>IF(ISNUMBER(B!M2),'Time Bonus'!M2+'Rank Bonus'!M2,"")</f>
        <v>50</v>
      </c>
      <c r="N2" s="2">
        <f>IF(ISNUMBER(B!N2),'Time Bonus'!N2+'Rank Bonus'!N2,"")</f>
        <v>34.421463790682054</v>
      </c>
      <c r="O2" s="2">
        <f>SUM(C2:N2)</f>
        <v>528.20912684299367</v>
      </c>
      <c r="P2">
        <f>COUNTIF(C2:N2,"&gt;0")</f>
        <v>12</v>
      </c>
      <c r="Q2" s="2">
        <f>IF(P2&gt;10,MIN(C2:N2),0)</f>
        <v>22.959433040078203</v>
      </c>
      <c r="R2" s="2">
        <f>IF(P2&gt;11,SMALL(C2:N2,2),0)</f>
        <v>34.421463790682054</v>
      </c>
      <c r="S2" s="2">
        <f>O2-R2-Q2</f>
        <v>470.8282300122334</v>
      </c>
    </row>
    <row r="3" spans="1:19" x14ac:dyDescent="0.25">
      <c r="A3">
        <v>2</v>
      </c>
      <c r="B3" s="1" t="s">
        <v>19</v>
      </c>
      <c r="C3" s="2">
        <f>IF(ISNUMBER(B!C3),'Time Bonus'!C3+'Rank Bonus'!C3,"")</f>
        <v>48.845211915233904</v>
      </c>
      <c r="D3" s="2">
        <f>IF(ISNUMBER(B!D3),'Time Bonus'!D3+'Rank Bonus'!D3,"")</f>
        <v>47.819366358256971</v>
      </c>
      <c r="E3" s="2">
        <f>IF(ISNUMBER(B!E3),'Time Bonus'!E3+'Rank Bonus'!E3,"")</f>
        <v>43.659659070804288</v>
      </c>
      <c r="F3" s="2">
        <f>IF(ISNUMBER(B!F3),'Time Bonus'!F3+'Rank Bonus'!F3,"")</f>
        <v>35.37325889259813</v>
      </c>
      <c r="G3" s="2">
        <f>IF(ISNUMBER(B!G3),'Time Bonus'!G3+'Rank Bonus'!G3,"")</f>
        <v>50</v>
      </c>
      <c r="H3" s="2">
        <f>IF(ISNUMBER(B!H3),'Time Bonus'!H3+'Rank Bonus'!H3,"")</f>
        <v>42.127175452620364</v>
      </c>
      <c r="I3" s="2">
        <f>IF(ISNUMBER(B!I3),'Time Bonus'!I3+'Rank Bonus'!I3,"")</f>
        <v>46.378978850672937</v>
      </c>
      <c r="J3" s="2">
        <f>IF(ISNUMBER(B!J3),'Time Bonus'!J3+'Rank Bonus'!J3,"")</f>
        <v>45.401348220204923</v>
      </c>
      <c r="K3" s="2">
        <f>IF(ISNUMBER(B!K3),'Time Bonus'!K3+'Rank Bonus'!K3,"")</f>
        <v>48.934494195688224</v>
      </c>
      <c r="L3" s="2">
        <f>IF(ISNUMBER(B!L3),'Time Bonus'!L3+'Rank Bonus'!L3,"")</f>
        <v>47.193036543757962</v>
      </c>
      <c r="M3" s="2">
        <f>IF(ISNUMBER(B!M3),'Time Bonus'!M3+'Rank Bonus'!M3,"")</f>
        <v>41.310219356623051</v>
      </c>
      <c r="N3" s="2">
        <f>IF(ISNUMBER(B!N3),'Time Bonus'!N3+'Rank Bonus'!N3,"")</f>
        <v>44.363283873725351</v>
      </c>
      <c r="O3" s="2">
        <f t="shared" ref="O3:O66" si="0">SUM(C3:N3)</f>
        <v>541.4060327301861</v>
      </c>
      <c r="P3">
        <f t="shared" ref="P3:P66" si="1">COUNTIF(C3:N3,"&gt;0")</f>
        <v>12</v>
      </c>
      <c r="Q3" s="2">
        <f t="shared" ref="Q3:Q66" si="2">IF(P3&gt;10,MIN(C3:N3),0)</f>
        <v>35.37325889259813</v>
      </c>
      <c r="R3" s="2">
        <f t="shared" ref="R3:R66" si="3">IF(P3&gt;11,SMALL(C3:N3,2),0)</f>
        <v>41.310219356623051</v>
      </c>
      <c r="S3" s="2">
        <f t="shared" ref="S3:S66" si="4">O3-R3-Q3</f>
        <v>464.7225544809649</v>
      </c>
    </row>
    <row r="4" spans="1:19" x14ac:dyDescent="0.25">
      <c r="A4">
        <v>3</v>
      </c>
      <c r="B4" s="1" t="s">
        <v>20</v>
      </c>
      <c r="C4" s="2">
        <f>IF(ISNUMBER(B!C4),'Time Bonus'!C4+'Rank Bonus'!C4,"")</f>
        <v>49.49895041983207</v>
      </c>
      <c r="D4" s="2">
        <f>IF(ISNUMBER(B!D4),'Time Bonus'!D4+'Rank Bonus'!D4,"")</f>
        <v>37.286953827083977</v>
      </c>
      <c r="E4" s="2">
        <f>IF(ISNUMBER(B!E4),'Time Bonus'!E4+'Rank Bonus'!E4,"")</f>
        <v>28.26344166873076</v>
      </c>
      <c r="F4" s="2">
        <f>IF(ISNUMBER(B!F4),'Time Bonus'!F4+'Rank Bonus'!F4,"")</f>
        <v>46.948385518590996</v>
      </c>
      <c r="G4" s="2">
        <f>IF(ISNUMBER(B!G4),'Time Bonus'!G4+'Rank Bonus'!G4,"")</f>
        <v>47.145245897218061</v>
      </c>
      <c r="H4" s="2">
        <f>IF(ISNUMBER(B!H4),'Time Bonus'!H4+'Rank Bonus'!H4,"")</f>
        <v>46.657118749444891</v>
      </c>
      <c r="I4" s="2">
        <f>IF(ISNUMBER(B!I4),'Time Bonus'!I4+'Rank Bonus'!I4,"")</f>
        <v>44.12073630990529</v>
      </c>
      <c r="J4" s="2">
        <f>IF(ISNUMBER(B!J4),'Time Bonus'!J4+'Rank Bonus'!J4,"")</f>
        <v>42.552379733375346</v>
      </c>
      <c r="K4" s="2">
        <f>IF(ISNUMBER(B!K4),'Time Bonus'!K4+'Rank Bonus'!K4,"")</f>
        <v>50</v>
      </c>
      <c r="L4" s="2">
        <f>IF(ISNUMBER(B!L4),'Time Bonus'!L4+'Rank Bonus'!L4,"")</f>
        <v>42.542750852961731</v>
      </c>
      <c r="M4" s="2">
        <f>IF(ISNUMBER(B!M4),'Time Bonus'!M4+'Rank Bonus'!M4,"")</f>
        <v>39.918713591813457</v>
      </c>
      <c r="N4" s="2">
        <f>IF(ISNUMBER(B!N4),'Time Bonus'!N4+'Rank Bonus'!N4,"")</f>
        <v>48.004155980948894</v>
      </c>
      <c r="O4" s="2">
        <f t="shared" si="0"/>
        <v>522.93883254990556</v>
      </c>
      <c r="P4">
        <f t="shared" si="1"/>
        <v>12</v>
      </c>
      <c r="Q4" s="2">
        <f t="shared" si="2"/>
        <v>28.26344166873076</v>
      </c>
      <c r="R4" s="2">
        <f t="shared" si="3"/>
        <v>37.286953827083977</v>
      </c>
      <c r="S4" s="2">
        <f t="shared" si="4"/>
        <v>457.38843705409084</v>
      </c>
    </row>
    <row r="5" spans="1:19" x14ac:dyDescent="0.25">
      <c r="A5">
        <v>4</v>
      </c>
      <c r="B5" s="1" t="s">
        <v>21</v>
      </c>
      <c r="C5" s="2">
        <f>IF(ISNUMBER(B!C5),'Time Bonus'!C5+'Rank Bonus'!C5,"")</f>
        <v>46.892243102758897</v>
      </c>
      <c r="D5" s="2">
        <f>IF(ISNUMBER(B!D5),'Time Bonus'!D5+'Rank Bonus'!D5,"")</f>
        <v>48.007511030442544</v>
      </c>
      <c r="E5" s="2">
        <f>IF(ISNUMBER(B!E5),'Time Bonus'!E5+'Rank Bonus'!E5,"")</f>
        <v>38.801263224938964</v>
      </c>
      <c r="F5" s="2">
        <f>IF(ISNUMBER(B!F5),'Time Bonus'!F5+'Rank Bonus'!F5,"")</f>
        <v>41.053441924715088</v>
      </c>
      <c r="G5" s="2" t="str">
        <f>IF(ISNUMBER(B!G5),'Time Bonus'!G5+'Rank Bonus'!G5,"")</f>
        <v/>
      </c>
      <c r="H5" s="2">
        <f>IF(ISNUMBER(B!H5),'Time Bonus'!H5+'Rank Bonus'!H5,"")</f>
        <v>43.274736935597716</v>
      </c>
      <c r="I5" s="2">
        <f>IF(ISNUMBER(B!I5),'Time Bonus'!I5+'Rank Bonus'!I5,"")</f>
        <v>21.933040078201365</v>
      </c>
      <c r="J5" s="2">
        <f>IF(ISNUMBER(B!J5),'Time Bonus'!J5+'Rank Bonus'!J5,"")</f>
        <v>43.074289952674448</v>
      </c>
      <c r="K5" s="2">
        <f>IF(ISNUMBER(B!K5),'Time Bonus'!K5+'Rank Bonus'!K5,"")</f>
        <v>47.900082918739635</v>
      </c>
      <c r="L5" s="2">
        <f>IF(ISNUMBER(B!L5),'Time Bonus'!L5+'Rank Bonus'!L5,"")</f>
        <v>47.714268097175975</v>
      </c>
      <c r="M5" s="2">
        <f>IF(ISNUMBER(B!M5),'Time Bonus'!M5+'Rank Bonus'!M5,"")</f>
        <v>44.238323451625732</v>
      </c>
      <c r="N5" s="2">
        <f>IF(ISNUMBER(B!N5),'Time Bonus'!N5+'Rank Bonus'!N5,"")</f>
        <v>48.571166880381021</v>
      </c>
      <c r="O5" s="2">
        <f t="shared" si="0"/>
        <v>471.46036759725143</v>
      </c>
      <c r="P5">
        <f t="shared" si="1"/>
        <v>11</v>
      </c>
      <c r="Q5" s="2">
        <f t="shared" si="2"/>
        <v>21.933040078201365</v>
      </c>
      <c r="R5" s="2">
        <f t="shared" si="3"/>
        <v>0</v>
      </c>
      <c r="S5" s="2">
        <f t="shared" si="4"/>
        <v>449.52732751905006</v>
      </c>
    </row>
    <row r="6" spans="1:19" x14ac:dyDescent="0.25">
      <c r="A6">
        <v>5</v>
      </c>
      <c r="B6" s="1" t="s">
        <v>23</v>
      </c>
      <c r="C6" s="2">
        <f>IF(ISNUMBER(B!C6),'Time Bonus'!C6+'Rank Bonus'!C6,"")</f>
        <v>42.252349060375849</v>
      </c>
      <c r="D6" s="2" t="str">
        <f>IF(ISNUMBER(B!D6),'Time Bonus'!D6+'Rank Bonus'!D6,"")</f>
        <v/>
      </c>
      <c r="E6" s="2">
        <f>IF(ISNUMBER(B!E6),'Time Bonus'!E6+'Rank Bonus'!E6,"")</f>
        <v>29.763300130922474</v>
      </c>
      <c r="F6" s="2">
        <f>IF(ISNUMBER(B!F6),'Time Bonus'!F6+'Rank Bonus'!F6,"")</f>
        <v>43.974113618049962</v>
      </c>
      <c r="G6" s="2">
        <f>IF(ISNUMBER(B!G6),'Time Bonus'!G6+'Rank Bonus'!G6,"")</f>
        <v>44.423318095392212</v>
      </c>
      <c r="H6" s="2">
        <f>IF(ISNUMBER(B!H6),'Time Bonus'!H6+'Rank Bonus'!H6,"")</f>
        <v>45.507219955030124</v>
      </c>
      <c r="I6" s="2">
        <f>IF(ISNUMBER(B!I6),'Time Bonus'!I6+'Rank Bonus'!I6,"")</f>
        <v>47.839967718198864</v>
      </c>
      <c r="J6" s="2">
        <f>IF(ISNUMBER(B!J6),'Time Bonus'!J6+'Rank Bonus'!J6,"")</f>
        <v>48.58573078917486</v>
      </c>
      <c r="K6" s="2">
        <f>IF(ISNUMBER(B!K6),'Time Bonus'!K6+'Rank Bonus'!K6,"")</f>
        <v>44.336650082918737</v>
      </c>
      <c r="L6" s="2">
        <f>IF(ISNUMBER(B!L6),'Time Bonus'!L6+'Rank Bonus'!L6,"")</f>
        <v>42.863073950754305</v>
      </c>
      <c r="M6" s="2">
        <f>IF(ISNUMBER(B!M6),'Time Bonus'!M6+'Rank Bonus'!M6,"")</f>
        <v>43.28620075711742</v>
      </c>
      <c r="N6" s="2">
        <f>IF(ISNUMBER(B!N6),'Time Bonus'!N6+'Rank Bonus'!N6,"")</f>
        <v>41.816171307321241</v>
      </c>
      <c r="O6" s="2">
        <f t="shared" si="0"/>
        <v>474.64809546525601</v>
      </c>
      <c r="P6">
        <f t="shared" si="1"/>
        <v>11</v>
      </c>
      <c r="Q6" s="2">
        <f t="shared" si="2"/>
        <v>29.763300130922474</v>
      </c>
      <c r="R6" s="2">
        <f t="shared" si="3"/>
        <v>0</v>
      </c>
      <c r="S6" s="2">
        <f t="shared" si="4"/>
        <v>444.88479533433355</v>
      </c>
    </row>
    <row r="7" spans="1:19" x14ac:dyDescent="0.25">
      <c r="A7">
        <v>6</v>
      </c>
      <c r="B7" s="1" t="s">
        <v>24</v>
      </c>
      <c r="C7" s="2">
        <f>IF(ISNUMBER(B!C7),'Time Bonus'!C7+'Rank Bonus'!C7,"")</f>
        <v>47.289834066373452</v>
      </c>
      <c r="D7" s="2">
        <f>IF(ISNUMBER(B!D7),'Time Bonus'!D7+'Rank Bonus'!D7,"")</f>
        <v>49.387054170909138</v>
      </c>
      <c r="E7" s="2">
        <f>IF(ISNUMBER(B!E7),'Time Bonus'!E7+'Rank Bonus'!E7,"")</f>
        <v>40.321025441421043</v>
      </c>
      <c r="F7" s="2" t="str">
        <f>IF(ISNUMBER(B!F7),'Time Bonus'!F7+'Rank Bonus'!F7,"")</f>
        <v/>
      </c>
      <c r="G7" s="2">
        <f>IF(ISNUMBER(B!G7),'Time Bonus'!G7+'Rank Bonus'!G7,"")</f>
        <v>38.397251776636054</v>
      </c>
      <c r="H7" s="2">
        <f>IF(ISNUMBER(B!H7),'Time Bonus'!H7+'Rank Bonus'!H7,"")</f>
        <v>48.666797556107156</v>
      </c>
      <c r="I7" s="2">
        <f>IF(ISNUMBER(B!I7),'Time Bonus'!I7+'Rank Bonus'!I7,"")</f>
        <v>43.07365472714757</v>
      </c>
      <c r="J7" s="2">
        <f>IF(ISNUMBER(B!J7),'Time Bonus'!J7+'Rank Bonus'!J7,"")</f>
        <v>24.491405753820793</v>
      </c>
      <c r="K7" s="2">
        <f>IF(ISNUMBER(B!K7),'Time Bonus'!K7+'Rank Bonus'!K7,"")</f>
        <v>37.572553897180761</v>
      </c>
      <c r="L7" s="2">
        <f>IF(ISNUMBER(B!L7),'Time Bonus'!L7+'Rank Bonus'!L7,"")</f>
        <v>45.635199572491473</v>
      </c>
      <c r="M7" s="2">
        <f>IF(ISNUMBER(B!M7),'Time Bonus'!M7+'Rank Bonus'!M7,"")</f>
        <v>43.605339579263969</v>
      </c>
      <c r="N7" s="2">
        <f>IF(ISNUMBER(B!N7),'Time Bonus'!N7+'Rank Bonus'!N7,"")</f>
        <v>49.049734383586738</v>
      </c>
      <c r="O7" s="2">
        <f t="shared" si="0"/>
        <v>467.48985092493808</v>
      </c>
      <c r="P7">
        <f t="shared" si="1"/>
        <v>11</v>
      </c>
      <c r="Q7" s="2">
        <f t="shared" si="2"/>
        <v>24.491405753820793</v>
      </c>
      <c r="R7" s="2">
        <f t="shared" si="3"/>
        <v>0</v>
      </c>
      <c r="S7" s="2">
        <f t="shared" si="4"/>
        <v>442.99844517111728</v>
      </c>
    </row>
    <row r="8" spans="1:19" x14ac:dyDescent="0.25">
      <c r="A8">
        <v>7</v>
      </c>
      <c r="B8" s="1" t="s">
        <v>25</v>
      </c>
      <c r="C8" s="2">
        <f>IF(ISNUMBER(B!C8),'Time Bonus'!C8+'Rank Bonus'!C8,"")</f>
        <v>36.987455017992801</v>
      </c>
      <c r="D8" s="2">
        <f>IF(ISNUMBER(B!D8),'Time Bonus'!D8+'Rank Bonus'!D8,"")</f>
        <v>47.549876783685278</v>
      </c>
      <c r="E8" s="2">
        <f>IF(ISNUMBER(B!E8),'Time Bonus'!E8+'Rank Bonus'!E8,"")</f>
        <v>25.655165245391174</v>
      </c>
      <c r="F8" s="2">
        <f>IF(ISNUMBER(B!F8),'Time Bonus'!F8+'Rank Bonus'!F8,"")</f>
        <v>10.122059403338152</v>
      </c>
      <c r="G8" s="2">
        <f>IF(ISNUMBER(B!G8),'Time Bonus'!G8+'Rank Bonus'!G8,"")</f>
        <v>49.521285920412097</v>
      </c>
      <c r="H8" s="2">
        <f>IF(ISNUMBER(B!H8),'Time Bonus'!H8+'Rank Bonus'!H8,"")</f>
        <v>43.968626268575782</v>
      </c>
      <c r="I8" s="2">
        <f>IF(ISNUMBER(B!I8),'Time Bonus'!I8+'Rank Bonus'!I8,"")</f>
        <v>50</v>
      </c>
      <c r="J8" s="2">
        <f>IF(ISNUMBER(B!J8),'Time Bonus'!J8+'Rank Bonus'!J8,"")</f>
        <v>44.706808052563524</v>
      </c>
      <c r="K8" s="2">
        <f>IF(ISNUMBER(B!K8),'Time Bonus'!K8+'Rank Bonus'!K8,"")</f>
        <v>47.043946932006634</v>
      </c>
      <c r="L8" s="2">
        <f>IF(ISNUMBER(B!L8),'Time Bonus'!L8+'Rank Bonus'!L8,"")</f>
        <v>43.663830311999014</v>
      </c>
      <c r="M8" s="2">
        <f>IF(ISNUMBER(B!M8),'Time Bonus'!M8+'Rank Bonus'!M8,"")</f>
        <v>34.049865170869992</v>
      </c>
      <c r="N8" s="2">
        <f>IF(ISNUMBER(B!N8),'Time Bonus'!N8+'Rank Bonus'!N8,"")</f>
        <v>43.933851590645418</v>
      </c>
      <c r="O8" s="2">
        <f t="shared" si="0"/>
        <v>477.20277069747988</v>
      </c>
      <c r="P8">
        <f t="shared" si="1"/>
        <v>12</v>
      </c>
      <c r="Q8" s="2">
        <f t="shared" si="2"/>
        <v>10.122059403338152</v>
      </c>
      <c r="R8" s="2">
        <f t="shared" si="3"/>
        <v>25.655165245391174</v>
      </c>
      <c r="S8" s="2">
        <f t="shared" si="4"/>
        <v>441.42554604875056</v>
      </c>
    </row>
    <row r="9" spans="1:19" x14ac:dyDescent="0.25">
      <c r="A9">
        <v>8</v>
      </c>
      <c r="B9" s="1" t="s">
        <v>26</v>
      </c>
      <c r="C9" s="2">
        <f>IF(ISNUMBER(B!C9),'Time Bonus'!C9+'Rank Bonus'!C9,"")</f>
        <v>42.730907636945219</v>
      </c>
      <c r="D9" s="2">
        <f>IF(ISNUMBER(B!D9),'Time Bonus'!D9+'Rank Bonus'!D9,"")</f>
        <v>41.446795637994896</v>
      </c>
      <c r="E9" s="2">
        <f>IF(ISNUMBER(B!E9),'Time Bonus'!E9+'Rank Bonus'!E9,"")</f>
        <v>36.101650684689147</v>
      </c>
      <c r="F9" s="2">
        <f>IF(ISNUMBER(B!F9),'Time Bonus'!F9+'Rank Bonus'!F9,"")</f>
        <v>49.503208817773682</v>
      </c>
      <c r="G9" s="2">
        <f>IF(ISNUMBER(B!G9),'Time Bonus'!G9+'Rank Bonus'!G9,"")</f>
        <v>47.623959976805963</v>
      </c>
      <c r="H9" s="2">
        <f>IF(ISNUMBER(B!H9),'Time Bonus'!H9+'Rank Bonus'!H9,"")</f>
        <v>48.080833578751033</v>
      </c>
      <c r="I9" s="2">
        <f>IF(ISNUMBER(B!I9),'Time Bonus'!I9+'Rank Bonus'!I9,"")</f>
        <v>41.183329772840565</v>
      </c>
      <c r="J9" s="2">
        <f>IF(ISNUMBER(B!J9),'Time Bonus'!J9+'Rank Bonus'!J9,"")</f>
        <v>47.9791465647953</v>
      </c>
      <c r="K9" s="2">
        <f>IF(ISNUMBER(B!K9),'Time Bonus'!K9+'Rank Bonus'!K9,"")</f>
        <v>42.723880597014926</v>
      </c>
      <c r="L9" s="2">
        <f>IF(ISNUMBER(B!L9),'Time Bonus'!L9+'Rank Bonus'!L9,"")</f>
        <v>34.412689604143544</v>
      </c>
      <c r="M9" s="2">
        <f>IF(ISNUMBER(B!M9),'Time Bonus'!M9+'Rank Bonus'!M9,"")</f>
        <v>25.953959309259993</v>
      </c>
      <c r="N9" s="2">
        <f>IF(ISNUMBER(B!N9),'Time Bonus'!N9+'Rank Bonus'!N9,"")</f>
        <v>6.0586258401792374</v>
      </c>
      <c r="O9" s="2">
        <f t="shared" si="0"/>
        <v>463.79898802119357</v>
      </c>
      <c r="P9">
        <f t="shared" si="1"/>
        <v>12</v>
      </c>
      <c r="Q9" s="2">
        <f t="shared" si="2"/>
        <v>6.0586258401792374</v>
      </c>
      <c r="R9" s="2">
        <f t="shared" si="3"/>
        <v>25.953959309259993</v>
      </c>
      <c r="S9" s="2">
        <f t="shared" si="4"/>
        <v>431.78640287175438</v>
      </c>
    </row>
    <row r="10" spans="1:19" x14ac:dyDescent="0.25">
      <c r="A10">
        <v>9</v>
      </c>
      <c r="B10" s="1" t="s">
        <v>27</v>
      </c>
      <c r="C10" s="2">
        <f>IF(ISNUMBER(B!C10),'Time Bonus'!C10+'Rank Bonus'!C10,"")</f>
        <v>49.069622151139548</v>
      </c>
      <c r="D10" s="2">
        <f>IF(ISNUMBER(B!D10),'Time Bonus'!D10+'Rank Bonus'!D10,"")</f>
        <v>43.718550326855251</v>
      </c>
      <c r="E10" s="2">
        <f>IF(ISNUMBER(B!E10),'Time Bonus'!E10+'Rank Bonus'!E10,"")</f>
        <v>46.444747178089948</v>
      </c>
      <c r="F10" s="2">
        <f>IF(ISNUMBER(B!F10),'Time Bonus'!F10+'Rank Bonus'!F10,"")</f>
        <v>38.609416369287445</v>
      </c>
      <c r="G10" s="2">
        <f>IF(ISNUMBER(B!G10),'Time Bonus'!G10+'Rank Bonus'!G10,"")</f>
        <v>36.674555335302131</v>
      </c>
      <c r="H10" s="2">
        <f>IF(ISNUMBER(B!H10),'Time Bonus'!H10+'Rank Bonus'!H10,"")</f>
        <v>40.170845779516739</v>
      </c>
      <c r="I10" s="2">
        <f>IF(ISNUMBER(B!I10),'Time Bonus'!I10+'Rank Bonus'!I10,"")</f>
        <v>37.474779842863583</v>
      </c>
      <c r="J10" s="2">
        <f>IF(ISNUMBER(B!J10),'Time Bonus'!J10+'Rank Bonus'!J10,"")</f>
        <v>45.006449008526474</v>
      </c>
      <c r="K10" s="2">
        <f>IF(ISNUMBER(B!K10),'Time Bonus'!K10+'Rank Bonus'!K10,"")</f>
        <v>47.332089552238813</v>
      </c>
      <c r="L10" s="2">
        <f>IF(ISNUMBER(B!L10),'Time Bonus'!L10+'Rank Bonus'!L10,"")</f>
        <v>40.021067127060469</v>
      </c>
      <c r="M10" s="2">
        <f>IF(ISNUMBER(B!M10),'Time Bonus'!M10+'Rank Bonus'!M10,"")</f>
        <v>38.243937010596184</v>
      </c>
      <c r="N10" s="2" t="str">
        <f>IF(ISNUMBER(B!N10),'Time Bonus'!N10+'Rank Bonus'!N10,"")</f>
        <v/>
      </c>
      <c r="O10" s="2">
        <f t="shared" si="0"/>
        <v>462.76605968147663</v>
      </c>
      <c r="P10">
        <f t="shared" si="1"/>
        <v>11</v>
      </c>
      <c r="Q10" s="2">
        <f t="shared" si="2"/>
        <v>36.674555335302131</v>
      </c>
      <c r="R10" s="2">
        <f t="shared" si="3"/>
        <v>0</v>
      </c>
      <c r="S10" s="2">
        <f t="shared" si="4"/>
        <v>426.09150434617447</v>
      </c>
    </row>
    <row r="11" spans="1:19" x14ac:dyDescent="0.25">
      <c r="A11">
        <v>10</v>
      </c>
      <c r="B11" s="1" t="s">
        <v>28</v>
      </c>
      <c r="C11" s="2">
        <f>IF(ISNUMBER(B!C11),'Time Bonus'!C11+'Rank Bonus'!C11,"")</f>
        <v>47.739654138344662</v>
      </c>
      <c r="D11" s="2">
        <f>IF(ISNUMBER(B!D11),'Time Bonus'!D11+'Rank Bonus'!D11,"")</f>
        <v>42.506677291306978</v>
      </c>
      <c r="E11" s="2">
        <f>IF(ISNUMBER(B!E11),'Time Bonus'!E11+'Rank Bonus'!E11,"")</f>
        <v>33.15445755634974</v>
      </c>
      <c r="F11" s="2">
        <f>IF(ISNUMBER(B!F11),'Time Bonus'!F11+'Rank Bonus'!F11,"")</f>
        <v>46.948385518590996</v>
      </c>
      <c r="G11" s="2">
        <f>IF(ISNUMBER(B!G11),'Time Bonus'!G11+'Rank Bonus'!G11,"")</f>
        <v>40.204734549671642</v>
      </c>
      <c r="H11" s="2">
        <f>IF(ISNUMBER(B!H11),'Time Bonus'!H11+'Rank Bonus'!H11,"")</f>
        <v>39.453758630522479</v>
      </c>
      <c r="I11" s="2">
        <f>IF(ISNUMBER(B!I11),'Time Bonus'!I11+'Rank Bonus'!I11,"")</f>
        <v>33.868890787818366</v>
      </c>
      <c r="J11" s="2">
        <f>IF(ISNUMBER(B!J11),'Time Bonus'!J11+'Rank Bonus'!J11,"")</f>
        <v>40.968762512389318</v>
      </c>
      <c r="K11" s="2">
        <f>IF(ISNUMBER(B!K11),'Time Bonus'!K11+'Rank Bonus'!K11,"")</f>
        <v>46.548507462686572</v>
      </c>
      <c r="L11" s="2">
        <f>IF(ISNUMBER(B!L11),'Time Bonus'!L11+'Rank Bonus'!L11,"")</f>
        <v>39.293069429029472</v>
      </c>
      <c r="M11" s="2">
        <f>IF(ISNUMBER(B!M11),'Time Bonus'!M11+'Rank Bonus'!M11,"")</f>
        <v>40.74000449430433</v>
      </c>
      <c r="N11" s="2">
        <f>IF(ISNUMBER(B!N11),'Time Bonus'!N11+'Rank Bonus'!N11,"")</f>
        <v>41.308122672040057</v>
      </c>
      <c r="O11" s="2">
        <f t="shared" si="0"/>
        <v>492.73502504305463</v>
      </c>
      <c r="P11">
        <f t="shared" si="1"/>
        <v>12</v>
      </c>
      <c r="Q11" s="2">
        <f t="shared" si="2"/>
        <v>33.15445755634974</v>
      </c>
      <c r="R11" s="2">
        <f t="shared" si="3"/>
        <v>33.868890787818366</v>
      </c>
      <c r="S11" s="2">
        <f t="shared" si="4"/>
        <v>425.71167669888655</v>
      </c>
    </row>
    <row r="12" spans="1:19" x14ac:dyDescent="0.25">
      <c r="A12">
        <v>11</v>
      </c>
      <c r="B12" s="1" t="s">
        <v>29</v>
      </c>
      <c r="C12" s="2">
        <f>IF(ISNUMBER(B!C12),'Time Bonus'!C12+'Rank Bonus'!C12,"")</f>
        <v>39.139344262295083</v>
      </c>
      <c r="D12" s="2">
        <f>IF(ISNUMBER(B!D12),'Time Bonus'!D12+'Rank Bonus'!D12,"")</f>
        <v>33.413018135670754</v>
      </c>
      <c r="E12" s="2">
        <f>IF(ISNUMBER(B!E12),'Time Bonus'!E12+'Rank Bonus'!E12,"")</f>
        <v>43.177214182088392</v>
      </c>
      <c r="F12" s="2">
        <f>IF(ISNUMBER(B!F12),'Time Bonus'!F12+'Rank Bonus'!F12,"")</f>
        <v>42.748863243927708</v>
      </c>
      <c r="G12" s="2">
        <f>IF(ISNUMBER(B!G12),'Time Bonus'!G12+'Rank Bonus'!G12,"")</f>
        <v>48.169930013350054</v>
      </c>
      <c r="H12" s="2">
        <f>IF(ISNUMBER(B!H12),'Time Bonus'!H12+'Rank Bonus'!H12,"")</f>
        <v>43.683182109283337</v>
      </c>
      <c r="I12" s="2" t="str">
        <f>IF(ISNUMBER(B!I12),'Time Bonus'!I12+'Rank Bonus'!I12,"")</f>
        <v/>
      </c>
      <c r="J12" s="2">
        <f>IF(ISNUMBER(B!J12),'Time Bonus'!J12+'Rank Bonus'!J12,"")</f>
        <v>46.402831656262926</v>
      </c>
      <c r="K12" s="2">
        <f>IF(ISNUMBER(B!K12),'Time Bonus'!K12+'Rank Bonus'!K12,"")</f>
        <v>43.986318407960198</v>
      </c>
      <c r="L12" s="2">
        <f>IF(ISNUMBER(B!L12),'Time Bonus'!L12+'Rank Bonus'!L12,"")</f>
        <v>33.009105109549061</v>
      </c>
      <c r="M12" s="2">
        <f>IF(ISNUMBER(B!M12),'Time Bonus'!M12+'Rank Bonus'!M12,"")</f>
        <v>43.28620075711742</v>
      </c>
      <c r="N12" s="2">
        <f>IF(ISNUMBER(B!N12),'Time Bonus'!N12+'Rank Bonus'!N12,"")</f>
        <v>36.745511998534525</v>
      </c>
      <c r="O12" s="2">
        <f t="shared" si="0"/>
        <v>453.76151987603947</v>
      </c>
      <c r="P12">
        <f t="shared" si="1"/>
        <v>11</v>
      </c>
      <c r="Q12" s="2">
        <f t="shared" si="2"/>
        <v>33.009105109549061</v>
      </c>
      <c r="R12" s="2">
        <f t="shared" si="3"/>
        <v>0</v>
      </c>
      <c r="S12" s="2">
        <f t="shared" si="4"/>
        <v>420.7524147664904</v>
      </c>
    </row>
    <row r="13" spans="1:19" x14ac:dyDescent="0.25">
      <c r="A13">
        <v>12</v>
      </c>
      <c r="B13" s="1" t="s">
        <v>30</v>
      </c>
      <c r="C13" s="2">
        <f>IF(ISNUMBER(B!C13),'Time Bonus'!C13+'Rank Bonus'!C13,"")</f>
        <v>38.669032387045178</v>
      </c>
      <c r="D13" s="2">
        <f>IF(ISNUMBER(B!D13),'Time Bonus'!D13+'Rank Bonus'!D13,"")</f>
        <v>39.676206708279842</v>
      </c>
      <c r="E13" s="2" t="str">
        <f>IF(ISNUMBER(B!E13),'Time Bonus'!E13+'Rank Bonus'!E13,"")</f>
        <v/>
      </c>
      <c r="F13" s="2">
        <f>IF(ISNUMBER(B!F13),'Time Bonus'!F13+'Rank Bonus'!F13,"")</f>
        <v>36.222588350408657</v>
      </c>
      <c r="G13" s="2">
        <f>IF(ISNUMBER(B!G13),'Time Bonus'!G13+'Rank Bonus'!G13,"")</f>
        <v>45.324783904419</v>
      </c>
      <c r="H13" s="2">
        <f>IF(ISNUMBER(B!H13),'Time Bonus'!H13+'Rank Bonus'!H13,"")</f>
        <v>44.229703956133335</v>
      </c>
      <c r="I13" s="2">
        <f>IF(ISNUMBER(B!I13),'Time Bonus'!I13+'Rank Bonus'!I13,"")</f>
        <v>39.512271831754845</v>
      </c>
      <c r="J13" s="2">
        <f>IF(ISNUMBER(B!J13),'Time Bonus'!J13+'Rank Bonus'!J13,"")</f>
        <v>46.818899369211479</v>
      </c>
      <c r="K13" s="2">
        <f>IF(ISNUMBER(B!K13),'Time Bonus'!K13+'Rank Bonus'!K13,"")</f>
        <v>37.985074626865668</v>
      </c>
      <c r="L13" s="2">
        <f>IF(ISNUMBER(B!L13),'Time Bonus'!L13+'Rank Bonus'!L13,"")</f>
        <v>37.685699017552508</v>
      </c>
      <c r="M13" s="2">
        <f>IF(ISNUMBER(B!M13),'Time Bonus'!M13+'Rank Bonus'!M13,"")</f>
        <v>33.129937252597188</v>
      </c>
      <c r="N13" s="2">
        <f>IF(ISNUMBER(B!N13),'Time Bonus'!N13+'Rank Bonus'!N13,"")</f>
        <v>45.369554100262562</v>
      </c>
      <c r="O13" s="2">
        <f t="shared" si="0"/>
        <v>444.62375150453028</v>
      </c>
      <c r="P13">
        <f t="shared" si="1"/>
        <v>11</v>
      </c>
      <c r="Q13" s="2">
        <f t="shared" si="2"/>
        <v>33.129937252597188</v>
      </c>
      <c r="R13" s="2">
        <f t="shared" si="3"/>
        <v>0</v>
      </c>
      <c r="S13" s="2">
        <f t="shared" si="4"/>
        <v>411.49381425193309</v>
      </c>
    </row>
    <row r="14" spans="1:19" x14ac:dyDescent="0.25">
      <c r="A14">
        <v>13</v>
      </c>
      <c r="B14" s="1" t="s">
        <v>31</v>
      </c>
      <c r="C14" s="2">
        <f>IF(ISNUMBER(B!C14),'Time Bonus'!C14+'Rank Bonus'!C14,"")</f>
        <v>46.352209116353457</v>
      </c>
      <c r="D14" s="2">
        <f>IF(ISNUMBER(B!D14),'Time Bonus'!D14+'Rank Bonus'!D14,"")</f>
        <v>45.590220903979812</v>
      </c>
      <c r="E14" s="2" t="str">
        <f>IF(ISNUMBER(B!E14),'Time Bonus'!E14+'Rank Bonus'!E14,"")</f>
        <v/>
      </c>
      <c r="F14" s="2">
        <f>IF(ISNUMBER(B!F14),'Time Bonus'!F14+'Rank Bonus'!F14,"")</f>
        <v>27.014144698975478</v>
      </c>
      <c r="G14" s="2">
        <f>IF(ISNUMBER(B!G14),'Time Bonus'!G14+'Rank Bonus'!G14,"")</f>
        <v>46.416723977507182</v>
      </c>
      <c r="H14" s="2">
        <f>IF(ISNUMBER(B!H14),'Time Bonus'!H14+'Rank Bonus'!H14,"")</f>
        <v>39.265780358169607</v>
      </c>
      <c r="I14" s="2">
        <f>IF(ISNUMBER(B!I14),'Time Bonus'!I14+'Rank Bonus'!I14,"")</f>
        <v>45.755002492344943</v>
      </c>
      <c r="J14" s="2">
        <f>IF(ISNUMBER(B!J14),'Time Bonus'!J14+'Rank Bonus'!J14,"")</f>
        <v>44.001683634287062</v>
      </c>
      <c r="K14" s="2">
        <f>IF(ISNUMBER(B!K14),'Time Bonus'!K14+'Rank Bonus'!K14,"")</f>
        <v>41.444859038142624</v>
      </c>
      <c r="L14" s="2" t="str">
        <f>IF(ISNUMBER(B!L14),'Time Bonus'!L14+'Rank Bonus'!L14,"")</f>
        <v/>
      </c>
      <c r="M14" s="2">
        <f>IF(ISNUMBER(B!M14),'Time Bonus'!M14+'Rank Bonus'!M14,"")</f>
        <v>46.164176073015163</v>
      </c>
      <c r="N14" s="2">
        <f>IF(ISNUMBER(B!N14),'Time Bonus'!N14+'Rank Bonus'!N14,"")</f>
        <v>28.39958478353789</v>
      </c>
      <c r="O14" s="2">
        <f t="shared" si="0"/>
        <v>410.40438507631319</v>
      </c>
      <c r="P14">
        <f t="shared" si="1"/>
        <v>10</v>
      </c>
      <c r="Q14" s="2">
        <f t="shared" si="2"/>
        <v>0</v>
      </c>
      <c r="R14" s="2">
        <f t="shared" si="3"/>
        <v>0</v>
      </c>
      <c r="S14" s="2">
        <f t="shared" si="4"/>
        <v>410.40438507631319</v>
      </c>
    </row>
    <row r="15" spans="1:19" x14ac:dyDescent="0.25">
      <c r="A15">
        <v>14</v>
      </c>
      <c r="B15" s="1" t="s">
        <v>33</v>
      </c>
      <c r="C15" s="2">
        <f>IF(ISNUMBER(B!C15),'Time Bonus'!C15+'Rank Bonus'!C15,"")</f>
        <v>46.545881647341062</v>
      </c>
      <c r="D15" s="2">
        <f>IF(ISNUMBER(B!D15),'Time Bonus'!D15+'Rank Bonus'!D15,"")</f>
        <v>44.987973497425003</v>
      </c>
      <c r="E15" s="2">
        <f>IF(ISNUMBER(B!E15),'Time Bonus'!E15+'Rank Bonus'!E15,"")</f>
        <v>42.538193092954955</v>
      </c>
      <c r="F15" s="2">
        <f>IF(ISNUMBER(B!F15),'Time Bonus'!F15+'Rank Bonus'!F15,"")</f>
        <v>43.265799470473119</v>
      </c>
      <c r="G15" s="2">
        <f>IF(ISNUMBER(B!G15),'Time Bonus'!G15+'Rank Bonus'!G15,"")</f>
        <v>40.729802985557669</v>
      </c>
      <c r="H15" s="2">
        <f>IF(ISNUMBER(B!H15),'Time Bonus'!H15+'Rank Bonus'!H15,"")</f>
        <v>12.472091292483254</v>
      </c>
      <c r="I15" s="2">
        <f>IF(ISNUMBER(B!I15),'Time Bonus'!I15+'Rank Bonus'!I15,"")</f>
        <v>32.337285480310477</v>
      </c>
      <c r="J15" s="2">
        <f>IF(ISNUMBER(B!J15),'Time Bonus'!J15+'Rank Bonus'!J15,"")</f>
        <v>37.453724671642085</v>
      </c>
      <c r="K15" s="2">
        <f>IF(ISNUMBER(B!K15),'Time Bonus'!K15+'Rank Bonus'!K15,"")</f>
        <v>33.8971807628524</v>
      </c>
      <c r="L15" s="2">
        <f>IF(ISNUMBER(B!L15),'Time Bonus'!L15+'Rank Bonus'!L15,"")</f>
        <v>40.341390224853043</v>
      </c>
      <c r="M15" s="2">
        <f>IF(ISNUMBER(B!M15),'Time Bonus'!M15+'Rank Bonus'!M15,"")</f>
        <v>23.208714336172051</v>
      </c>
      <c r="N15" s="2">
        <f>IF(ISNUMBER(B!N15),'Time Bonus'!N15+'Rank Bonus'!N15,"")</f>
        <v>44.753407980704651</v>
      </c>
      <c r="O15" s="2">
        <f t="shared" si="0"/>
        <v>442.53144544276984</v>
      </c>
      <c r="P15">
        <f t="shared" si="1"/>
        <v>12</v>
      </c>
      <c r="Q15" s="2">
        <f t="shared" si="2"/>
        <v>12.472091292483254</v>
      </c>
      <c r="R15" s="2">
        <f t="shared" si="3"/>
        <v>23.208714336172051</v>
      </c>
      <c r="S15" s="2">
        <f t="shared" si="4"/>
        <v>406.85063981411452</v>
      </c>
    </row>
    <row r="16" spans="1:19" x14ac:dyDescent="0.25">
      <c r="A16">
        <v>15</v>
      </c>
      <c r="B16" s="1" t="s">
        <v>34</v>
      </c>
      <c r="C16" s="2">
        <f>IF(ISNUMBER(B!C16),'Time Bonus'!C16+'Rank Bonus'!C16,"")</f>
        <v>40.077968812475007</v>
      </c>
      <c r="D16" s="2">
        <f>IF(ISNUMBER(B!D16),'Time Bonus'!D16+'Rank Bonus'!D16,"")</f>
        <v>39.164342526598489</v>
      </c>
      <c r="E16" s="2">
        <f>IF(ISNUMBER(B!E16),'Time Bonus'!E16+'Rank Bonus'!E16,"")</f>
        <v>35.20166926152649</v>
      </c>
      <c r="F16" s="2">
        <f>IF(ISNUMBER(B!F16),'Time Bonus'!F16+'Rank Bonus'!F16,"")</f>
        <v>18.992722433959784</v>
      </c>
      <c r="G16" s="2" t="str">
        <f>IF(ISNUMBER(B!G16),'Time Bonus'!G16+'Rank Bonus'!G16,"")</f>
        <v/>
      </c>
      <c r="H16" s="2">
        <f>IF(ISNUMBER(B!H16),'Time Bonus'!H16+'Rank Bonus'!H16,"")</f>
        <v>46.412285376377262</v>
      </c>
      <c r="I16" s="2">
        <f>IF(ISNUMBER(B!I16),'Time Bonus'!I16+'Rank Bonus'!I16,"")</f>
        <v>42.615241282726856</v>
      </c>
      <c r="J16" s="2">
        <f>IF(ISNUMBER(B!J16),'Time Bonus'!J16+'Rank Bonus'!J16,"")</f>
        <v>43.638537174513786</v>
      </c>
      <c r="K16" s="2">
        <f>IF(ISNUMBER(B!K16),'Time Bonus'!K16+'Rank Bonus'!K16,"")</f>
        <v>34.320066334991708</v>
      </c>
      <c r="L16" s="2">
        <f>IF(ISNUMBER(B!L16),'Time Bonus'!L16+'Rank Bonus'!L16,"")</f>
        <v>44.878118962469685</v>
      </c>
      <c r="M16" s="2">
        <f>IF(ISNUMBER(B!M16),'Time Bonus'!M16+'Rank Bonus'!M16,"")</f>
        <v>39.447135745276654</v>
      </c>
      <c r="N16" s="2">
        <f>IF(ISNUMBER(B!N16),'Time Bonus'!N16+'Rank Bonus'!N16,"")</f>
        <v>38.882846369909018</v>
      </c>
      <c r="O16" s="2">
        <f t="shared" si="0"/>
        <v>423.63093428082476</v>
      </c>
      <c r="P16">
        <f t="shared" si="1"/>
        <v>11</v>
      </c>
      <c r="Q16" s="2">
        <f t="shared" si="2"/>
        <v>18.992722433959784</v>
      </c>
      <c r="R16" s="2">
        <f t="shared" si="3"/>
        <v>0</v>
      </c>
      <c r="S16" s="2">
        <f t="shared" si="4"/>
        <v>404.63821184686498</v>
      </c>
    </row>
    <row r="17" spans="1:19" x14ac:dyDescent="0.25">
      <c r="A17">
        <v>16</v>
      </c>
      <c r="B17" s="1" t="s">
        <v>35</v>
      </c>
      <c r="C17" s="2">
        <f>IF(ISNUMBER(B!C17),'Time Bonus'!C17+'Rank Bonus'!C17,"")</f>
        <v>37.160635745701718</v>
      </c>
      <c r="D17" s="2">
        <f>IF(ISNUMBER(B!D17),'Time Bonus'!D17+'Rank Bonus'!D17,"")</f>
        <v>37.816894653740022</v>
      </c>
      <c r="E17" s="2">
        <f>IF(ISNUMBER(B!E17),'Time Bonus'!E17+'Rank Bonus'!E17,"")</f>
        <v>41.91222002052298</v>
      </c>
      <c r="F17" s="2" t="str">
        <f>IF(ISNUMBER(B!F17),'Time Bonus'!F17+'Rank Bonus'!F17,"")</f>
        <v/>
      </c>
      <c r="G17" s="2">
        <f>IF(ISNUMBER(B!G17),'Time Bonus'!G17+'Rank Bonus'!G17,"")</f>
        <v>31.423365292554983</v>
      </c>
      <c r="H17" s="2">
        <f>IF(ISNUMBER(B!H17),'Time Bonus'!H17+'Rank Bonus'!H17,"")</f>
        <v>45.906374315752075</v>
      </c>
      <c r="I17" s="2">
        <f>IF(ISNUMBER(B!I17),'Time Bonus'!I17+'Rank Bonus'!I17,"")</f>
        <v>44.643535331956613</v>
      </c>
      <c r="J17" s="2">
        <f>IF(ISNUMBER(B!J17),'Time Bonus'!J17+'Rank Bonus'!J17,"")</f>
        <v>36.766486816454325</v>
      </c>
      <c r="K17" s="2">
        <f>IF(ISNUMBER(B!K17),'Time Bonus'!K17+'Rank Bonus'!K17,"")</f>
        <v>38.760364842454393</v>
      </c>
      <c r="L17" s="2">
        <f>IF(ISNUMBER(B!L17),'Time Bonus'!L17+'Rank Bonus'!L17,"")</f>
        <v>28.390882558474125</v>
      </c>
      <c r="M17" s="2">
        <f>IF(ISNUMBER(B!M17),'Time Bonus'!M17+'Rank Bonus'!M17,"")</f>
        <v>44.862340322552768</v>
      </c>
      <c r="N17" s="2">
        <f>IF(ISNUMBER(B!N17),'Time Bonus'!N17+'Rank Bonus'!N17,"")</f>
        <v>38.453414086829085</v>
      </c>
      <c r="O17" s="2">
        <f t="shared" si="0"/>
        <v>426.0965139869931</v>
      </c>
      <c r="P17">
        <f t="shared" si="1"/>
        <v>11</v>
      </c>
      <c r="Q17" s="2">
        <f t="shared" si="2"/>
        <v>28.390882558474125</v>
      </c>
      <c r="R17" s="2">
        <f t="shared" si="3"/>
        <v>0</v>
      </c>
      <c r="S17" s="2">
        <f t="shared" si="4"/>
        <v>397.70563142851898</v>
      </c>
    </row>
    <row r="18" spans="1:19" x14ac:dyDescent="0.25">
      <c r="A18">
        <v>17</v>
      </c>
      <c r="B18" s="1" t="s">
        <v>36</v>
      </c>
      <c r="C18" s="2">
        <f>IF(ISNUMBER(B!C18),'Time Bonus'!C18+'Rank Bonus'!C18,"")</f>
        <v>40.546281487405039</v>
      </c>
      <c r="D18" s="2">
        <f>IF(ISNUMBER(B!D18),'Time Bonus'!D18+'Rank Bonus'!D18,"")</f>
        <v>37.484136821756906</v>
      </c>
      <c r="E18" s="2">
        <f>IF(ISNUMBER(B!E18),'Time Bonus'!E18+'Rank Bonus'!E18,"")</f>
        <v>10.413787250551636</v>
      </c>
      <c r="F18" s="2">
        <f>IF(ISNUMBER(B!F18),'Time Bonus'!F18+'Rank Bonus'!F18,"")</f>
        <v>39.509108437895705</v>
      </c>
      <c r="G18" s="2">
        <f>IF(ISNUMBER(B!G18),'Time Bonus'!G18+'Rank Bonus'!G18,"")</f>
        <v>37.870497727793733</v>
      </c>
      <c r="H18" s="2">
        <f>IF(ISNUMBER(B!H18),'Time Bonus'!H18+'Rank Bonus'!H18,"")</f>
        <v>31.811743587586072</v>
      </c>
      <c r="I18" s="2">
        <f>IF(ISNUMBER(B!I18),'Time Bonus'!I18+'Rank Bonus'!I18,"")</f>
        <v>36.804813786228017</v>
      </c>
      <c r="J18" s="2">
        <f>IF(ISNUMBER(B!J18),'Time Bonus'!J18+'Rank Bonus'!J18,"")</f>
        <v>38.627838056042378</v>
      </c>
      <c r="K18" s="2">
        <f>IF(ISNUMBER(B!K18),'Time Bonus'!K18+'Rank Bonus'!K18,"")</f>
        <v>42.155887230514097</v>
      </c>
      <c r="L18" s="2">
        <f>IF(ISNUMBER(B!L18),'Time Bonus'!L18+'Rank Bonus'!L18,"")</f>
        <v>36.078328606075559</v>
      </c>
      <c r="M18" s="2">
        <f>IF(ISNUMBER(B!M18),'Time Bonus'!M18+'Rank Bonus'!M18,"")</f>
        <v>48.362711966949576</v>
      </c>
      <c r="N18" s="2">
        <f>IF(ISNUMBER(B!N18),'Time Bonus'!N18+'Rank Bonus'!N18,"")</f>
        <v>40.190797307199119</v>
      </c>
      <c r="O18" s="2">
        <f t="shared" si="0"/>
        <v>439.85593226599781</v>
      </c>
      <c r="P18">
        <f t="shared" si="1"/>
        <v>12</v>
      </c>
      <c r="Q18" s="2">
        <f t="shared" si="2"/>
        <v>10.413787250551636</v>
      </c>
      <c r="R18" s="2">
        <f t="shared" si="3"/>
        <v>31.811743587586072</v>
      </c>
      <c r="S18" s="2">
        <f t="shared" si="4"/>
        <v>397.63040142786008</v>
      </c>
    </row>
    <row r="19" spans="1:19" x14ac:dyDescent="0.25">
      <c r="A19">
        <v>18</v>
      </c>
      <c r="B19" s="1" t="s">
        <v>37</v>
      </c>
      <c r="C19" s="2">
        <f>IF(ISNUMBER(B!C19),'Time Bonus'!C19+'Rank Bonus'!C19,"")</f>
        <v>46.036585365853654</v>
      </c>
      <c r="D19" s="2">
        <f>IF(ISNUMBER(B!D19),'Time Bonus'!D19+'Rank Bonus'!D19,"")</f>
        <v>39.963772927826227</v>
      </c>
      <c r="E19" s="2">
        <f>IF(ISNUMBER(B!E19),'Time Bonus'!E19+'Rank Bonus'!E19,"")</f>
        <v>3.7926456681457781</v>
      </c>
      <c r="F19" s="2">
        <f>IF(ISNUMBER(B!F19),'Time Bonus'!F19+'Rank Bonus'!F19,"")</f>
        <v>48.23083342926212</v>
      </c>
      <c r="G19" s="2">
        <f>IF(ISNUMBER(B!G19),'Time Bonus'!G19+'Rank Bonus'!G19,"")</f>
        <v>36.416825114284563</v>
      </c>
      <c r="H19" s="2">
        <f>IF(ISNUMBER(B!H19),'Time Bonus'!H19+'Rank Bonus'!H19,"")</f>
        <v>39.01282482785701</v>
      </c>
      <c r="I19" s="2">
        <f>IF(ISNUMBER(B!I19),'Time Bonus'!I19+'Rank Bonus'!I19,"")</f>
        <v>15.94574780058651</v>
      </c>
      <c r="J19" s="2">
        <f>IF(ISNUMBER(B!J19),'Time Bonus'!J19+'Rank Bonus'!J19,"")</f>
        <v>31.989379648044949</v>
      </c>
      <c r="K19" s="2">
        <f>IF(ISNUMBER(B!K19),'Time Bonus'!K19+'Rank Bonus'!K19,"")</f>
        <v>45.536898839137649</v>
      </c>
      <c r="L19" s="2">
        <f>IF(ISNUMBER(B!L19),'Time Bonus'!L19+'Rank Bonus'!L19,"")</f>
        <v>46.409750483002426</v>
      </c>
      <c r="M19" s="2">
        <f>IF(ISNUMBER(B!M19),'Time Bonus'!M19+'Rank Bonus'!M19,"")</f>
        <v>45.755367236521408</v>
      </c>
      <c r="N19" s="2">
        <f>IF(ISNUMBER(B!N19),'Time Bonus'!N19+'Rank Bonus'!N19,"")</f>
        <v>12.91075429424944</v>
      </c>
      <c r="O19" s="2">
        <f t="shared" si="0"/>
        <v>412.00138563477174</v>
      </c>
      <c r="P19">
        <f t="shared" si="1"/>
        <v>12</v>
      </c>
      <c r="Q19" s="2">
        <f t="shared" si="2"/>
        <v>3.7926456681457781</v>
      </c>
      <c r="R19" s="2">
        <f t="shared" si="3"/>
        <v>12.91075429424944</v>
      </c>
      <c r="S19" s="2">
        <f t="shared" si="4"/>
        <v>395.29798567237651</v>
      </c>
    </row>
    <row r="20" spans="1:19" x14ac:dyDescent="0.25">
      <c r="A20">
        <v>19</v>
      </c>
      <c r="B20" s="1" t="s">
        <v>38</v>
      </c>
      <c r="C20" s="2">
        <f>IF(ISNUMBER(B!C20),'Time Bonus'!C20+'Rank Bonus'!C20,"")</f>
        <v>44.504698120751698</v>
      </c>
      <c r="D20" s="2">
        <f>IF(ISNUMBER(B!D20),'Time Bonus'!D20+'Rank Bonus'!D20,"")</f>
        <v>43.960924933964904</v>
      </c>
      <c r="E20" s="2">
        <f>IF(ISNUMBER(B!E20),'Time Bonus'!E20+'Rank Bonus'!E20,"")</f>
        <v>27.305075899649694</v>
      </c>
      <c r="F20" s="2">
        <f>IF(ISNUMBER(B!F20),'Time Bonus'!F20+'Rank Bonus'!F20,"")</f>
        <v>38.062262576263379</v>
      </c>
      <c r="G20" s="2">
        <f>IF(ISNUMBER(B!G20),'Time Bonus'!G20+'Rank Bonus'!G20,"")</f>
        <v>43.992643985058727</v>
      </c>
      <c r="H20" s="2">
        <f>IF(ISNUMBER(B!H20),'Time Bonus'!H20+'Rank Bonus'!H20,"")</f>
        <v>32.024088331673838</v>
      </c>
      <c r="I20" s="2">
        <f>IF(ISNUMBER(B!I20),'Time Bonus'!I20+'Rank Bonus'!I20,"")</f>
        <v>40.191435828051937</v>
      </c>
      <c r="J20" s="2">
        <f>IF(ISNUMBER(B!J20),'Time Bonus'!J20+'Rank Bonus'!J20,"")</f>
        <v>47.499573348036414</v>
      </c>
      <c r="K20" s="2">
        <f>IF(ISNUMBER(B!K20),'Time Bonus'!K20+'Rank Bonus'!K20,"")</f>
        <v>29.973051409618574</v>
      </c>
      <c r="L20" s="2">
        <f>IF(ISNUMBER(B!L20),'Time Bonus'!L20+'Rank Bonus'!L20,"")</f>
        <v>38.929070580013978</v>
      </c>
      <c r="M20" s="2">
        <f>IF(ISNUMBER(B!M20),'Time Bonus'!M20+'Rank Bonus'!M20,"")</f>
        <v>24.309902476354932</v>
      </c>
      <c r="N20" s="2">
        <f>IF(ISNUMBER(B!N20),'Time Bonus'!N20+'Rank Bonus'!N20,"")</f>
        <v>32.359788117481834</v>
      </c>
      <c r="O20" s="2">
        <f t="shared" si="0"/>
        <v>443.11251560691983</v>
      </c>
      <c r="P20">
        <f t="shared" si="1"/>
        <v>12</v>
      </c>
      <c r="Q20" s="2">
        <f t="shared" si="2"/>
        <v>24.309902476354932</v>
      </c>
      <c r="R20" s="2">
        <f t="shared" si="3"/>
        <v>27.305075899649694</v>
      </c>
      <c r="S20" s="2">
        <f t="shared" si="4"/>
        <v>391.49753723091521</v>
      </c>
    </row>
    <row r="21" spans="1:19" x14ac:dyDescent="0.25">
      <c r="A21">
        <v>20</v>
      </c>
      <c r="B21" s="1" t="s">
        <v>39</v>
      </c>
      <c r="C21" s="2">
        <f>IF(ISNUMBER(B!C21),'Time Bonus'!C21+'Rank Bonus'!C21,"")</f>
        <v>41.690823670531785</v>
      </c>
      <c r="D21" s="2">
        <f>IF(ISNUMBER(B!D21),'Time Bonus'!D21+'Rank Bonus'!D21,"")</f>
        <v>40.359799017220773</v>
      </c>
      <c r="E21" s="2">
        <f>IF(ISNUMBER(B!E21),'Time Bonus'!E21+'Rank Bonus'!E21,"")</f>
        <v>33.604282403311984</v>
      </c>
      <c r="F21" s="2">
        <f>IF(ISNUMBER(B!F21),'Time Bonus'!F21+'Rank Bonus'!F21,"")</f>
        <v>44.662282721307704</v>
      </c>
      <c r="G21" s="2">
        <f>IF(ISNUMBER(B!G21),'Time Bonus'!G21+'Rank Bonus'!G21,"")</f>
        <v>39.498799843575114</v>
      </c>
      <c r="H21" s="2">
        <f>IF(ISNUMBER(B!H21),'Time Bonus'!H21+'Rank Bonus'!H21,"")</f>
        <v>41.874219922307766</v>
      </c>
      <c r="I21" s="2">
        <f>IF(ISNUMBER(B!I21),'Time Bonus'!I21+'Rank Bonus'!I21,"")</f>
        <v>35.648840466187181</v>
      </c>
      <c r="J21" s="2">
        <f>IF(ISNUMBER(B!J21),'Time Bonus'!J21+'Rank Bonus'!J21,"")</f>
        <v>38.243523094998984</v>
      </c>
      <c r="K21" s="2">
        <f>IF(ISNUMBER(B!K21),'Time Bonus'!K21+'Rank Bonus'!K21,"")</f>
        <v>26.62106135986733</v>
      </c>
      <c r="L21" s="2">
        <f>IF(ISNUMBER(B!L21),'Time Bonus'!L21+'Rank Bonus'!L21,"")</f>
        <v>36.817938915608167</v>
      </c>
      <c r="M21" s="2">
        <f>IF(ISNUMBER(B!M21),'Time Bonus'!M21+'Rank Bonus'!M21,"")</f>
        <v>31.634500700074327</v>
      </c>
      <c r="N21" s="2">
        <f>IF(ISNUMBER(B!N21),'Time Bonus'!N21+'Rank Bonus'!N21,"")</f>
        <v>10.42755787901419</v>
      </c>
      <c r="O21" s="2">
        <f t="shared" si="0"/>
        <v>421.08362999400532</v>
      </c>
      <c r="P21">
        <f t="shared" si="1"/>
        <v>12</v>
      </c>
      <c r="Q21" s="2">
        <f t="shared" si="2"/>
        <v>10.42755787901419</v>
      </c>
      <c r="R21" s="2">
        <f t="shared" si="3"/>
        <v>26.62106135986733</v>
      </c>
      <c r="S21" s="2">
        <f t="shared" si="4"/>
        <v>384.03501075512378</v>
      </c>
    </row>
    <row r="22" spans="1:19" x14ac:dyDescent="0.25">
      <c r="A22">
        <v>21</v>
      </c>
      <c r="B22" s="1" t="s">
        <v>40</v>
      </c>
      <c r="C22" s="2">
        <f>IF(ISNUMBER(B!C22),'Time Bonus'!C22+'Rank Bonus'!C22,"")</f>
        <v>43.403138744502201</v>
      </c>
      <c r="D22" s="2">
        <f>IF(ISNUMBER(B!D22),'Time Bonus'!D22+'Rank Bonus'!D22,"")</f>
        <v>38.382988770345449</v>
      </c>
      <c r="E22" s="2">
        <f>IF(ISNUMBER(B!E22),'Time Bonus'!E22+'Rank Bonus'!E22,"")</f>
        <v>31.922083436537989</v>
      </c>
      <c r="F22" s="2" t="str">
        <f>IF(ISNUMBER(B!F22),'Time Bonus'!F22+'Rank Bonus'!F22,"")</f>
        <v/>
      </c>
      <c r="G22" s="2">
        <f>IF(ISNUMBER(B!G22),'Time Bonus'!G22+'Rank Bonus'!G22,"")</f>
        <v>42.502225009102311</v>
      </c>
      <c r="H22" s="2">
        <f>IF(ISNUMBER(B!H22),'Time Bonus'!H22+'Rank Bonus'!H22,"")</f>
        <v>40.407556995339405</v>
      </c>
      <c r="I22" s="2">
        <f>IF(ISNUMBER(B!I22),'Time Bonus'!I22+'Rank Bonus'!I22,"")</f>
        <v>31.061738944669941</v>
      </c>
      <c r="J22" s="2">
        <f>IF(ISNUMBER(B!J22),'Time Bonus'!J22+'Rank Bonus'!J22,"")</f>
        <v>44.438919848505734</v>
      </c>
      <c r="K22" s="2">
        <f>IF(ISNUMBER(B!K22),'Time Bonus'!K22+'Rank Bonus'!K22,"")</f>
        <v>40.785655058043119</v>
      </c>
      <c r="L22" s="2">
        <f>IF(ISNUMBER(B!L22),'Time Bonus'!L22+'Rank Bonus'!L22,"")</f>
        <v>35.740535207793812</v>
      </c>
      <c r="M22" s="2">
        <f>IF(ISNUMBER(B!M22),'Time Bonus'!M22+'Rank Bonus'!M22,"")</f>
        <v>30.404400961089696</v>
      </c>
      <c r="N22" s="2">
        <f>IF(ISNUMBER(B!N22),'Time Bonus'!N22+'Rank Bonus'!N22,"")</f>
        <v>32.651641784209559</v>
      </c>
      <c r="O22" s="2">
        <f t="shared" si="0"/>
        <v>411.70088476013927</v>
      </c>
      <c r="P22">
        <f t="shared" si="1"/>
        <v>11</v>
      </c>
      <c r="Q22" s="2">
        <f t="shared" si="2"/>
        <v>30.404400961089696</v>
      </c>
      <c r="R22" s="2">
        <f t="shared" si="3"/>
        <v>0</v>
      </c>
      <c r="S22" s="2">
        <f t="shared" si="4"/>
        <v>381.29648379904955</v>
      </c>
    </row>
    <row r="23" spans="1:19" x14ac:dyDescent="0.25">
      <c r="A23">
        <v>22</v>
      </c>
      <c r="B23" s="1" t="s">
        <v>41</v>
      </c>
      <c r="C23" s="2">
        <f>IF(ISNUMBER(B!C23),'Time Bonus'!C23+'Rank Bonus'!C23,"")</f>
        <v>29.131097560975611</v>
      </c>
      <c r="D23" s="2">
        <f>IF(ISNUMBER(B!D23),'Time Bonus'!D23+'Rank Bonus'!D23,"")</f>
        <v>43.503290687207638</v>
      </c>
      <c r="E23" s="2">
        <f>IF(ISNUMBER(B!E23),'Time Bonus'!E23+'Rank Bonus'!E23,"")</f>
        <v>9.4356950607405246</v>
      </c>
      <c r="F23" s="2">
        <f>IF(ISNUMBER(B!F23),'Time Bonus'!F23+'Rank Bonus'!F23,"")</f>
        <v>20.564052437902482</v>
      </c>
      <c r="G23" s="2">
        <f>IF(ISNUMBER(B!G23),'Time Bonus'!G23+'Rank Bonus'!G23,"")</f>
        <v>45.832321965559558</v>
      </c>
      <c r="H23" s="2">
        <f>IF(ISNUMBER(B!H23),'Time Bonus'!H23+'Rank Bonus'!H23,"")</f>
        <v>43.683182109283337</v>
      </c>
      <c r="I23" s="2">
        <f>IF(ISNUMBER(B!I23),'Time Bonus'!I23+'Rank Bonus'!I23,"")</f>
        <v>34.988072349213127</v>
      </c>
      <c r="J23" s="2">
        <f>IF(ISNUMBER(B!J23),'Time Bonus'!J23+'Rank Bonus'!J23,"")</f>
        <v>39.709975122908588</v>
      </c>
      <c r="K23" s="2">
        <f>IF(ISNUMBER(B!K23),'Time Bonus'!K23+'Rank Bonus'!K23,"")</f>
        <v>41.74336650082919</v>
      </c>
      <c r="L23" s="2">
        <f>IF(ISNUMBER(B!L23),'Time Bonus'!L23+'Rank Bonus'!L23,"")</f>
        <v>35.201833353886627</v>
      </c>
      <c r="M23" s="2">
        <f>IF(ISNUMBER(B!M23),'Time Bonus'!M23+'Rank Bonus'!M23,"")</f>
        <v>35.055789873986626</v>
      </c>
      <c r="N23" s="2">
        <f>IF(ISNUMBER(B!N23),'Time Bonus'!N23+'Rank Bonus'!N23,"")</f>
        <v>29.474644318251208</v>
      </c>
      <c r="O23" s="2">
        <f t="shared" si="0"/>
        <v>408.32332134074449</v>
      </c>
      <c r="P23">
        <f t="shared" si="1"/>
        <v>12</v>
      </c>
      <c r="Q23" s="2">
        <f t="shared" si="2"/>
        <v>9.4356950607405246</v>
      </c>
      <c r="R23" s="2">
        <f t="shared" si="3"/>
        <v>20.564052437902482</v>
      </c>
      <c r="S23" s="2">
        <f t="shared" si="4"/>
        <v>378.3235738421015</v>
      </c>
    </row>
    <row r="24" spans="1:19" x14ac:dyDescent="0.25">
      <c r="A24">
        <v>23</v>
      </c>
      <c r="B24" s="1" t="s">
        <v>42</v>
      </c>
      <c r="C24" s="2">
        <f>IF(ISNUMBER(B!C24),'Time Bonus'!C24+'Rank Bonus'!C24,"")</f>
        <v>37.934326269492203</v>
      </c>
      <c r="D24" s="2">
        <f>IF(ISNUMBER(B!D24),'Time Bonus'!D24+'Rank Bonus'!D24,"")</f>
        <v>40.728710139153279</v>
      </c>
      <c r="E24" s="2">
        <f>IF(ISNUMBER(B!E24),'Time Bonus'!E24+'Rank Bonus'!E24,"")</f>
        <v>34.751844414564239</v>
      </c>
      <c r="F24" s="2">
        <f>IF(ISNUMBER(B!F24),'Time Bonus'!F24+'Rank Bonus'!F24,"")</f>
        <v>21.836394401366803</v>
      </c>
      <c r="G24" s="2">
        <f>IF(ISNUMBER(B!G24),'Time Bonus'!G24+'Rank Bonus'!G24,"")</f>
        <v>43.534831506128889</v>
      </c>
      <c r="H24" s="2">
        <f>IF(ISNUMBER(B!H24),'Time Bonus'!H24+'Rank Bonus'!H24,"")</f>
        <v>29.341380696612301</v>
      </c>
      <c r="I24" s="2">
        <f>IF(ISNUMBER(B!I24),'Time Bonus'!I24+'Rank Bonus'!I24,"")</f>
        <v>34.492867146146367</v>
      </c>
      <c r="J24" s="2">
        <f>IF(ISNUMBER(B!J24),'Time Bonus'!J24+'Rank Bonus'!J24,"")</f>
        <v>40.658537305791313</v>
      </c>
      <c r="K24" s="2">
        <f>IF(ISNUMBER(B!K24),'Time Bonus'!K24+'Rank Bonus'!K24,"")</f>
        <v>21.540504648074368</v>
      </c>
      <c r="L24" s="2">
        <f>IF(ISNUMBER(B!L24),'Time Bonus'!L24+'Rank Bonus'!L24,"")</f>
        <v>32.645106260533566</v>
      </c>
      <c r="M24" s="2">
        <f>IF(ISNUMBER(B!M24),'Time Bonus'!M24+'Rank Bonus'!M24,"")</f>
        <v>39.038326908782906</v>
      </c>
      <c r="N24" s="2">
        <f>IF(ISNUMBER(B!N24),'Time Bonus'!N24+'Rank Bonus'!N24,"")</f>
        <v>38.063289979849785</v>
      </c>
      <c r="O24" s="2">
        <f t="shared" si="0"/>
        <v>414.56611967649604</v>
      </c>
      <c r="P24">
        <f t="shared" si="1"/>
        <v>12</v>
      </c>
      <c r="Q24" s="2">
        <f t="shared" si="2"/>
        <v>21.540504648074368</v>
      </c>
      <c r="R24" s="2">
        <f t="shared" si="3"/>
        <v>21.836394401366803</v>
      </c>
      <c r="S24" s="2">
        <f t="shared" si="4"/>
        <v>371.18922062705485</v>
      </c>
    </row>
    <row r="25" spans="1:19" x14ac:dyDescent="0.25">
      <c r="A25">
        <v>24</v>
      </c>
      <c r="B25" s="1" t="s">
        <v>43</v>
      </c>
      <c r="C25" s="2">
        <f>IF(ISNUMBER(B!C25),'Time Bonus'!C25+'Rank Bonus'!C25,"")</f>
        <v>37.546981207516993</v>
      </c>
      <c r="D25" s="2">
        <f>IF(ISNUMBER(B!D25),'Time Bonus'!D25+'Rank Bonus'!D25,"")</f>
        <v>32.533902932105597</v>
      </c>
      <c r="E25" s="2" t="str">
        <f>IF(ISNUMBER(B!E25),'Time Bonus'!E25+'Rank Bonus'!E25,"")</f>
        <v/>
      </c>
      <c r="F25" s="2">
        <f>IF(ISNUMBER(B!F25),'Time Bonus'!F25+'Rank Bonus'!F25,"")</f>
        <v>34.644799700702194</v>
      </c>
      <c r="G25" s="2">
        <f>IF(ISNUMBER(B!G25),'Time Bonus'!G25+'Rank Bonus'!G25,"")</f>
        <v>41.22604743989104</v>
      </c>
      <c r="H25" s="2">
        <f>IF(ISNUMBER(B!H25),'Time Bonus'!H25+'Rank Bonus'!H25,"")</f>
        <v>37.22706045689764</v>
      </c>
      <c r="I25" s="2">
        <f>IF(ISNUMBER(B!I25),'Time Bonus'!I25+'Rank Bonus'!I25,"")</f>
        <v>41.807306131168552</v>
      </c>
      <c r="J25" s="2">
        <f>IF(ISNUMBER(B!J25),'Time Bonus'!J25+'Rank Bonus'!J25,"")</f>
        <v>39.057771957807404</v>
      </c>
      <c r="K25" s="2">
        <f>IF(ISNUMBER(B!K25),'Time Bonus'!K25+'Rank Bonus'!K25,"")</f>
        <v>35.744195688225538</v>
      </c>
      <c r="L25" s="2">
        <f>IF(ISNUMBER(B!L25),'Time Bonus'!L25+'Rank Bonus'!L25,"")</f>
        <v>17.694486885663355</v>
      </c>
      <c r="M25" s="2">
        <f>IF(ISNUMBER(B!M25),'Time Bonus'!M25+'Rank Bonus'!M25,"")</f>
        <v>28.374617551987001</v>
      </c>
      <c r="N25" s="2">
        <f>IF(ISNUMBER(B!N25),'Time Bonus'!N25+'Rank Bonus'!N25,"")</f>
        <v>39.292624564938635</v>
      </c>
      <c r="O25" s="2">
        <f t="shared" si="0"/>
        <v>385.14979451690402</v>
      </c>
      <c r="P25">
        <f t="shared" si="1"/>
        <v>11</v>
      </c>
      <c r="Q25" s="2">
        <f t="shared" si="2"/>
        <v>17.694486885663355</v>
      </c>
      <c r="R25" s="2">
        <f t="shared" si="3"/>
        <v>0</v>
      </c>
      <c r="S25" s="2">
        <f t="shared" si="4"/>
        <v>367.45530763124066</v>
      </c>
    </row>
    <row r="26" spans="1:19" x14ac:dyDescent="0.25">
      <c r="A26">
        <v>25</v>
      </c>
      <c r="B26" s="1" t="s">
        <v>44</v>
      </c>
      <c r="C26" s="2">
        <f>IF(ISNUMBER(B!C26),'Time Bonus'!C26+'Rank Bonus'!C26,"")</f>
        <v>34.242303078768487</v>
      </c>
      <c r="D26" s="2">
        <f>IF(ISNUMBER(B!D26),'Time Bonus'!D26+'Rank Bonus'!D26,"")</f>
        <v>45.203233137072615</v>
      </c>
      <c r="E26" s="2">
        <f>IF(ISNUMBER(B!E26),'Time Bonus'!E26+'Rank Bonus'!E26,"")</f>
        <v>22.574622341844282</v>
      </c>
      <c r="F26" s="2">
        <f>IF(ISNUMBER(B!F26),'Time Bonus'!F26+'Rank Bonus'!F26,"")</f>
        <v>30.005324047427191</v>
      </c>
      <c r="G26" s="2">
        <f>IF(ISNUMBER(B!G26),'Time Bonus'!G26+'Rank Bonus'!G26,"")</f>
        <v>42.856035168628722</v>
      </c>
      <c r="H26" s="2">
        <f>IF(ISNUMBER(B!H26),'Time Bonus'!H26+'Rank Bonus'!H26,"")</f>
        <v>37.030960027299798</v>
      </c>
      <c r="I26" s="2">
        <f>IF(ISNUMBER(B!I26),'Time Bonus'!I26+'Rank Bonus'!I26,"")</f>
        <v>10.031769305962854</v>
      </c>
      <c r="J26" s="2">
        <f>IF(ISNUMBER(B!J26),'Time Bonus'!J26+'Rank Bonus'!J26,"")</f>
        <v>45.923258439504039</v>
      </c>
      <c r="K26" s="2">
        <f>IF(ISNUMBER(B!K26),'Time Bonus'!K26+'Rank Bonus'!K26,"")</f>
        <v>28.953150912106135</v>
      </c>
      <c r="L26" s="2">
        <f>IF(ISNUMBER(B!L26),'Time Bonus'!L26+'Rank Bonus'!L26,"")</f>
        <v>44.540325564187938</v>
      </c>
      <c r="M26" s="2">
        <f>IF(ISNUMBER(B!M26),'Time Bonus'!M26+'Rank Bonus'!M26,"")</f>
        <v>26.852279995159982</v>
      </c>
      <c r="N26" s="2">
        <f>IF(ISNUMBER(B!N26),'Time Bonus'!N26+'Rank Bonus'!N26,"")</f>
        <v>26.826303657568541</v>
      </c>
      <c r="O26" s="2">
        <f t="shared" si="0"/>
        <v>395.03956567553058</v>
      </c>
      <c r="P26">
        <f t="shared" si="1"/>
        <v>12</v>
      </c>
      <c r="Q26" s="2">
        <f t="shared" si="2"/>
        <v>10.031769305962854</v>
      </c>
      <c r="R26" s="2">
        <f t="shared" si="3"/>
        <v>22.574622341844282</v>
      </c>
      <c r="S26" s="2">
        <f t="shared" si="4"/>
        <v>362.43317402772345</v>
      </c>
    </row>
    <row r="27" spans="1:19" x14ac:dyDescent="0.25">
      <c r="A27">
        <v>26</v>
      </c>
      <c r="B27" s="1" t="s">
        <v>45</v>
      </c>
      <c r="C27" s="2">
        <f>IF(ISNUMBER(B!C27),'Time Bonus'!C27+'Rank Bonus'!C27,"")</f>
        <v>45.03548580567773</v>
      </c>
      <c r="D27" s="2">
        <f>IF(ISNUMBER(B!D27),'Time Bonus'!D27+'Rank Bonus'!D27,"")</f>
        <v>42.255264361709976</v>
      </c>
      <c r="E27" s="2">
        <f>IF(ISNUMBER(B!E27),'Time Bonus'!E27+'Rank Bonus'!E27,"")</f>
        <v>21.972066632719866</v>
      </c>
      <c r="F27" s="2" t="str">
        <f>IF(ISNUMBER(B!F27),'Time Bonus'!F27+'Rank Bonus'!F27,"")</f>
        <v/>
      </c>
      <c r="G27" s="2">
        <f>IF(ISNUMBER(B!G27),'Time Bonus'!G27+'Rank Bonus'!G27,"")</f>
        <v>40.968317218873473</v>
      </c>
      <c r="H27" s="2">
        <f>IF(ISNUMBER(B!H27),'Time Bonus'!H27+'Rank Bonus'!H27,"")</f>
        <v>41.066620387900208</v>
      </c>
      <c r="I27" s="2">
        <f>IF(ISNUMBER(B!I27),'Time Bonus'!I27+'Rank Bonus'!I27,"")</f>
        <v>31.814486458259154</v>
      </c>
      <c r="J27" s="2">
        <f>IF(ISNUMBER(B!J27),'Time Bonus'!J27+'Rank Bonus'!J27,"")</f>
        <v>30.526209558316758</v>
      </c>
      <c r="K27" s="2">
        <f>IF(ISNUMBER(B!K27),'Time Bonus'!K27+'Rank Bonus'!K27,"")</f>
        <v>35.228026533996683</v>
      </c>
      <c r="L27" s="2">
        <f>IF(ISNUMBER(B!L27),'Time Bonus'!L27+'Rank Bonus'!L27,"")</f>
        <v>34.767953302914457</v>
      </c>
      <c r="M27" s="2">
        <f>IF(ISNUMBER(B!M27),'Time Bonus'!M27+'Rank Bonus'!M27,"")</f>
        <v>35.383895697567894</v>
      </c>
      <c r="N27" s="2">
        <f>IF(ISNUMBER(B!N27),'Time Bonus'!N27+'Rank Bonus'!N27,"")</f>
        <v>23.599701269604182</v>
      </c>
      <c r="O27" s="2">
        <f t="shared" si="0"/>
        <v>382.61802722754038</v>
      </c>
      <c r="P27">
        <f t="shared" si="1"/>
        <v>11</v>
      </c>
      <c r="Q27" s="2">
        <f t="shared" si="2"/>
        <v>21.972066632719866</v>
      </c>
      <c r="R27" s="2">
        <f t="shared" si="3"/>
        <v>0</v>
      </c>
      <c r="S27" s="2">
        <f t="shared" si="4"/>
        <v>360.64596059482051</v>
      </c>
    </row>
    <row r="28" spans="1:19" x14ac:dyDescent="0.25">
      <c r="A28">
        <v>27</v>
      </c>
      <c r="B28" s="1" t="s">
        <v>46</v>
      </c>
      <c r="C28" s="2">
        <f>IF(ISNUMBER(B!C28),'Time Bonus'!C28+'Rank Bonus'!C28,"")</f>
        <v>46.688324670131948</v>
      </c>
      <c r="D28" s="2">
        <f>IF(ISNUMBER(B!D28),'Time Bonus'!D28+'Rank Bonus'!D28,"")</f>
        <v>16.748043303342843</v>
      </c>
      <c r="E28" s="2">
        <f>IF(ISNUMBER(B!E28),'Time Bonus'!E28+'Rank Bonus'!E28,"")</f>
        <v>7.2346087631240756</v>
      </c>
      <c r="F28" s="2">
        <f>IF(ISNUMBER(B!F28),'Time Bonus'!F28+'Rank Bonus'!F28,"")</f>
        <v>22.936243264555131</v>
      </c>
      <c r="G28" s="2">
        <f>IF(ISNUMBER(B!G28),'Time Bonus'!G28+'Rank Bonus'!G28,"")</f>
        <v>35.259314697196487</v>
      </c>
      <c r="H28" s="2">
        <f>IF(ISNUMBER(B!H28),'Time Bonus'!H28+'Rank Bonus'!H28,"")</f>
        <v>41.572531448525396</v>
      </c>
      <c r="I28" s="2">
        <f>IF(ISNUMBER(B!I28),'Time Bonus'!I28+'Rank Bonus'!I28,"")</f>
        <v>18.511730205278589</v>
      </c>
      <c r="J28" s="2">
        <f>IF(ISNUMBER(B!J28),'Time Bonus'!J28+'Rank Bonus'!J28,"")</f>
        <v>34.971923018858021</v>
      </c>
      <c r="K28" s="2">
        <f>IF(ISNUMBER(B!K28),'Time Bonus'!K28+'Rank Bonus'!K28,"")</f>
        <v>33.318822553897178</v>
      </c>
      <c r="L28" s="2">
        <f>IF(ISNUMBER(B!L28),'Time Bonus'!L28+'Rank Bonus'!L28,"")</f>
        <v>31.722057795864679</v>
      </c>
      <c r="M28" s="2">
        <f>IF(ISNUMBER(B!M28),'Time Bonus'!M28+'Rank Bonus'!M28,"")</f>
        <v>37.202144301740681</v>
      </c>
      <c r="N28" s="2">
        <f>IF(ISNUMBER(B!N28),'Time Bonus'!N28+'Rank Bonus'!N28,"")</f>
        <v>42.235776546376016</v>
      </c>
      <c r="O28" s="2">
        <f t="shared" si="0"/>
        <v>368.40152056889104</v>
      </c>
      <c r="P28">
        <f t="shared" si="1"/>
        <v>12</v>
      </c>
      <c r="Q28" s="2">
        <f t="shared" si="2"/>
        <v>7.2346087631240756</v>
      </c>
      <c r="R28" s="2">
        <f t="shared" si="3"/>
        <v>16.748043303342843</v>
      </c>
      <c r="S28" s="2">
        <f t="shared" si="4"/>
        <v>344.41886850242412</v>
      </c>
    </row>
    <row r="29" spans="1:19" x14ac:dyDescent="0.25">
      <c r="A29">
        <v>28</v>
      </c>
      <c r="B29" s="1" t="s">
        <v>47</v>
      </c>
      <c r="C29" s="2">
        <f>IF(ISNUMBER(B!C29),'Time Bonus'!C29+'Rank Bonus'!C29,"")</f>
        <v>32.109906037584963</v>
      </c>
      <c r="D29" s="2">
        <f>IF(ISNUMBER(B!D29),'Time Bonus'!D29+'Rank Bonus'!D29,"")</f>
        <v>40.943969778800891</v>
      </c>
      <c r="E29" s="2" t="str">
        <f>IF(ISNUMBER(B!E29),'Time Bonus'!E29+'Rank Bonus'!E29,"")</f>
        <v/>
      </c>
      <c r="F29" s="2" t="str">
        <f>IF(ISNUMBER(B!F29),'Time Bonus'!F29+'Rank Bonus'!F29,"")</f>
        <v/>
      </c>
      <c r="G29" s="2">
        <f>IF(ISNUMBER(B!G29),'Time Bonus'!G29+'Rank Bonus'!G29,"")</f>
        <v>35.497828930512291</v>
      </c>
      <c r="H29" s="2">
        <f>IF(ISNUMBER(B!H29),'Time Bonus'!H29+'Rank Bonus'!H29,"")</f>
        <v>46.15120768881971</v>
      </c>
      <c r="I29" s="2">
        <f>IF(ISNUMBER(B!I29),'Time Bonus'!I29+'Rank Bonus'!I29,"")</f>
        <v>29.655937715113105</v>
      </c>
      <c r="J29" s="2">
        <f>IF(ISNUMBER(B!J29),'Time Bonus'!J29+'Rank Bonus'!J29,"")</f>
        <v>34.672282062895064</v>
      </c>
      <c r="K29" s="2">
        <f>IF(ISNUMBER(B!K29),'Time Bonus'!K29+'Rank Bonus'!K29,"")</f>
        <v>41.146351575456052</v>
      </c>
      <c r="L29" s="2">
        <f>IF(ISNUMBER(B!L29),'Time Bonus'!L29+'Rank Bonus'!L29,"")</f>
        <v>33.737102807580058</v>
      </c>
      <c r="M29" s="2">
        <f>IF(ISNUMBER(B!M29),'Time Bonus'!M29+'Rank Bonus'!M29,"")</f>
        <v>29.461245268016111</v>
      </c>
      <c r="N29" s="2">
        <f>IF(ISNUMBER(B!N29),'Time Bonus'!N29+'Rank Bonus'!N29,"")</f>
        <v>16.747572815533982</v>
      </c>
      <c r="O29" s="2">
        <f t="shared" si="0"/>
        <v>340.12340468031226</v>
      </c>
      <c r="P29">
        <f t="shared" si="1"/>
        <v>10</v>
      </c>
      <c r="Q29" s="2">
        <f t="shared" si="2"/>
        <v>0</v>
      </c>
      <c r="R29" s="2">
        <f t="shared" si="3"/>
        <v>0</v>
      </c>
      <c r="S29" s="2">
        <f t="shared" si="4"/>
        <v>340.12340468031226</v>
      </c>
    </row>
    <row r="30" spans="1:19" x14ac:dyDescent="0.25">
      <c r="A30">
        <v>29</v>
      </c>
      <c r="B30" s="1" t="s">
        <v>48</v>
      </c>
      <c r="C30" s="2">
        <f>IF(ISNUMBER(B!C30),'Time Bonus'!C30+'Rank Bonus'!C30,"")</f>
        <v>43.617303078768494</v>
      </c>
      <c r="D30" s="2">
        <f>IF(ISNUMBER(B!D30),'Time Bonus'!D30+'Rank Bonus'!D30,"")</f>
        <v>38.688631634866525</v>
      </c>
      <c r="E30" s="2">
        <f>IF(ISNUMBER(B!E30),'Time Bonus'!E30+'Rank Bonus'!E30,"")</f>
        <v>19.318457360393783</v>
      </c>
      <c r="F30" s="2">
        <f>IF(ISNUMBER(B!F30),'Time Bonus'!F30+'Rank Bonus'!F30,"")</f>
        <v>23.727658036535683</v>
      </c>
      <c r="G30" s="2">
        <f>IF(ISNUMBER(B!G30),'Time Bonus'!G30+'Rank Bonus'!G30,"")</f>
        <v>0.73251073742447481</v>
      </c>
      <c r="H30" s="2">
        <f>IF(ISNUMBER(B!H30),'Time Bonus'!H30+'Rank Bonus'!H30,"")</f>
        <v>35.946038490844757</v>
      </c>
      <c r="I30" s="2">
        <f>IF(ISNUMBER(B!I30),'Time Bonus'!I30+'Rank Bonus'!I30,"")</f>
        <v>39.007868689026566</v>
      </c>
      <c r="J30" s="2">
        <f>IF(ISNUMBER(B!J30),'Time Bonus'!J30+'Rank Bonus'!J30,"")</f>
        <v>12.100917079938201</v>
      </c>
      <c r="K30" s="2" t="str">
        <f>IF(ISNUMBER(B!K30),'Time Bonus'!K30+'Rank Bonus'!K30,"")</f>
        <v/>
      </c>
      <c r="L30" s="2">
        <f>IF(ISNUMBER(B!L30),'Time Bonus'!L30+'Rank Bonus'!L30,"")</f>
        <v>30.149627985366052</v>
      </c>
      <c r="M30" s="2">
        <f>IF(ISNUMBER(B!M30),'Time Bonus'!M30+'Rank Bonus'!M30,"")</f>
        <v>46.537116903770027</v>
      </c>
      <c r="N30" s="2">
        <f>IF(ISNUMBER(B!N30),'Time Bonus'!N30+'Rank Bonus'!N30,"")</f>
        <v>46.064316572021738</v>
      </c>
      <c r="O30" s="2">
        <f t="shared" si="0"/>
        <v>335.89044656895635</v>
      </c>
      <c r="P30">
        <f t="shared" si="1"/>
        <v>11</v>
      </c>
      <c r="Q30" s="2">
        <f t="shared" si="2"/>
        <v>0.73251073742447481</v>
      </c>
      <c r="R30" s="2">
        <f t="shared" si="3"/>
        <v>0</v>
      </c>
      <c r="S30" s="2">
        <f t="shared" si="4"/>
        <v>335.15793583153186</v>
      </c>
    </row>
    <row r="31" spans="1:19" x14ac:dyDescent="0.25">
      <c r="A31">
        <v>30</v>
      </c>
      <c r="B31" s="1" t="s">
        <v>49</v>
      </c>
      <c r="C31" s="2">
        <f>IF(ISNUMBER(B!C31),'Time Bonus'!C31+'Rank Bonus'!C31,"")</f>
        <v>39.771591363454618</v>
      </c>
      <c r="D31" s="2">
        <f>IF(ISNUMBER(B!D31),'Time Bonus'!D31+'Rank Bonus'!D31,"")</f>
        <v>32.210183422609823</v>
      </c>
      <c r="E31" s="2">
        <f>IF(ISNUMBER(B!E31),'Time Bonus'!E31+'Rank Bonus'!E31,"")</f>
        <v>27.774472771664129</v>
      </c>
      <c r="F31" s="2">
        <f>IF(ISNUMBER(B!F31),'Time Bonus'!F31+'Rank Bonus'!F31,"")</f>
        <v>33.614164844019797</v>
      </c>
      <c r="G31" s="2">
        <f>IF(ISNUMBER(B!G31),'Time Bonus'!G31+'Rank Bonus'!G31,"")</f>
        <v>30.887003249861777</v>
      </c>
      <c r="H31" s="2">
        <f>IF(ISNUMBER(B!H31),'Time Bonus'!H31+'Rank Bonus'!H31,"")</f>
        <v>35.065339541232504</v>
      </c>
      <c r="I31" s="2">
        <f>IF(ISNUMBER(B!I31),'Time Bonus'!I31+'Rank Bonus'!I31,"")</f>
        <v>18.047409579667644</v>
      </c>
      <c r="J31" s="2">
        <f>IF(ISNUMBER(B!J31),'Time Bonus'!J31+'Rank Bonus'!J31,"")</f>
        <v>42.104559268521619</v>
      </c>
      <c r="K31" s="2">
        <f>IF(ISNUMBER(B!K31),'Time Bonus'!K31+'Rank Bonus'!K31,"")</f>
        <v>30.642620232172469</v>
      </c>
      <c r="L31" s="2">
        <f>IF(ISNUMBER(B!L31),'Time Bonus'!L31+'Rank Bonus'!L31,"")</f>
        <v>30.880503144654089</v>
      </c>
      <c r="M31" s="2">
        <f>IF(ISNUMBER(B!M31),'Time Bonus'!M31+'Rank Bonus'!M31,"")</f>
        <v>10.877712805619874</v>
      </c>
      <c r="N31" s="2">
        <f>IF(ISNUMBER(B!N31),'Time Bonus'!N31+'Rank Bonus'!N31,"")</f>
        <v>29.182790651523476</v>
      </c>
      <c r="O31" s="2">
        <f t="shared" si="0"/>
        <v>361.05835087500179</v>
      </c>
      <c r="P31">
        <f t="shared" si="1"/>
        <v>12</v>
      </c>
      <c r="Q31" s="2">
        <f t="shared" si="2"/>
        <v>10.877712805619874</v>
      </c>
      <c r="R31" s="2">
        <f t="shared" si="3"/>
        <v>18.047409579667644</v>
      </c>
      <c r="S31" s="2">
        <f t="shared" si="4"/>
        <v>332.13322848971427</v>
      </c>
    </row>
    <row r="32" spans="1:19" x14ac:dyDescent="0.25">
      <c r="A32">
        <v>31</v>
      </c>
      <c r="B32" s="1" t="s">
        <v>50</v>
      </c>
      <c r="C32" s="2">
        <f>IF(ISNUMBER(B!C32),'Time Bonus'!C32+'Rank Bonus'!C32,"")</f>
        <v>41.466413434626148</v>
      </c>
      <c r="D32" s="2">
        <f>IF(ISNUMBER(B!D32),'Time Bonus'!D32+'Rank Bonus'!D32,"")</f>
        <v>35.868859474375434</v>
      </c>
      <c r="E32" s="2">
        <f>IF(ISNUMBER(B!E32),'Time Bonus'!E32+'Rank Bonus'!E32,"")</f>
        <v>44.683596652630833</v>
      </c>
      <c r="F32" s="2">
        <f>IF(ISNUMBER(B!F32),'Time Bonus'!F32+'Rank Bonus'!F32,"")</f>
        <v>12.956285320015771</v>
      </c>
      <c r="G32" s="2">
        <f>IF(ISNUMBER(B!G32),'Time Bonus'!G32+'Rank Bonus'!G32,"")</f>
        <v>23.46263740263522</v>
      </c>
      <c r="H32" s="2">
        <f>IF(ISNUMBER(B!H32),'Time Bonus'!H32+'Rank Bonus'!H32,"")</f>
        <v>44.685713417570035</v>
      </c>
      <c r="I32" s="2">
        <f>IF(ISNUMBER(B!I32),'Time Bonus'!I32+'Rank Bonus'!I32,"")</f>
        <v>8.8220918866080176</v>
      </c>
      <c r="J32" s="2">
        <f>IF(ISNUMBER(B!J32),'Time Bonus'!J32+'Rank Bonus'!J32,"")</f>
        <v>40.390649101733516</v>
      </c>
      <c r="K32" s="2">
        <f>IF(ISNUMBER(B!K32),'Time Bonus'!K32+'Rank Bonus'!K32,"")</f>
        <v>36.353648424543948</v>
      </c>
      <c r="L32" s="2">
        <f>IF(ISNUMBER(B!L32),'Time Bonus'!L32+'Rank Bonus'!L32,"")</f>
        <v>3.3339699516170098</v>
      </c>
      <c r="M32" s="2">
        <f>IF(ISNUMBER(B!M32),'Time Bonus'!M32+'Rank Bonus'!M32,"")</f>
        <v>42.149444261983369</v>
      </c>
      <c r="N32" s="2">
        <f>IF(ISNUMBER(B!N32),'Time Bonus'!N32+'Rank Bonus'!N32,"")</f>
        <v>7.4775952203136669</v>
      </c>
      <c r="O32" s="2">
        <f t="shared" si="0"/>
        <v>341.65090454865299</v>
      </c>
      <c r="P32">
        <f t="shared" si="1"/>
        <v>12</v>
      </c>
      <c r="Q32" s="2">
        <f t="shared" si="2"/>
        <v>3.3339699516170098</v>
      </c>
      <c r="R32" s="2">
        <f t="shared" si="3"/>
        <v>7.4775952203136669</v>
      </c>
      <c r="S32" s="2">
        <f t="shared" si="4"/>
        <v>330.83933937672231</v>
      </c>
    </row>
    <row r="33" spans="1:19" x14ac:dyDescent="0.25">
      <c r="A33">
        <v>32</v>
      </c>
      <c r="B33" s="1" t="s">
        <v>51</v>
      </c>
      <c r="C33" s="2">
        <f>IF(ISNUMBER(B!C33),'Time Bonus'!C33+'Rank Bonus'!C33,"")</f>
        <v>35.83566573370652</v>
      </c>
      <c r="D33" s="2">
        <f>IF(ISNUMBER(B!D33),'Time Bonus'!D33+'Rank Bonus'!D33,"")</f>
        <v>41.92250652972686</v>
      </c>
      <c r="E33" s="2">
        <f>IF(ISNUMBER(B!E33),'Time Bonus'!E33+'Rank Bonus'!E33,"")</f>
        <v>18.394013239252203</v>
      </c>
      <c r="F33" s="2" t="str">
        <f>IF(ISNUMBER(B!F33),'Time Bonus'!F33+'Rank Bonus'!F33,"")</f>
        <v/>
      </c>
      <c r="G33" s="2" t="str">
        <f>IF(ISNUMBER(B!G33),'Time Bonus'!G33+'Rank Bonus'!G33,"")</f>
        <v/>
      </c>
      <c r="H33" s="2">
        <f>IF(ISNUMBER(B!H33),'Time Bonus'!H33+'Rank Bonus'!H33,"")</f>
        <v>38.3769592513124</v>
      </c>
      <c r="I33" s="2">
        <f>IF(ISNUMBER(B!I33),'Time Bonus'!I33+'Rank Bonus'!I33,"")</f>
        <v>28.277730304540817</v>
      </c>
      <c r="J33" s="2">
        <f>IF(ISNUMBER(B!J33),'Time Bonus'!J33+'Rank Bonus'!J33,"")</f>
        <v>37.774534128875146</v>
      </c>
      <c r="K33" s="2">
        <f>IF(ISNUMBER(B!K33),'Time Bonus'!K33+'Rank Bonus'!K33,"")</f>
        <v>34.774046434494196</v>
      </c>
      <c r="L33" s="2">
        <f>IF(ISNUMBER(B!L33),'Time Bonus'!L33+'Rank Bonus'!L33,"")</f>
        <v>12.572786690433748</v>
      </c>
      <c r="M33" s="2">
        <f>IF(ISNUMBER(B!M33),'Time Bonus'!M33+'Rank Bonus'!M33,"")</f>
        <v>35.055789873986626</v>
      </c>
      <c r="N33" s="2">
        <f>IF(ISNUMBER(B!N33),'Time Bonus'!N33+'Rank Bonus'!N33,"")</f>
        <v>43.573208615741585</v>
      </c>
      <c r="O33" s="2">
        <f t="shared" si="0"/>
        <v>326.55724080207011</v>
      </c>
      <c r="P33">
        <f t="shared" si="1"/>
        <v>10</v>
      </c>
      <c r="Q33" s="2">
        <f t="shared" si="2"/>
        <v>0</v>
      </c>
      <c r="R33" s="2">
        <f t="shared" si="3"/>
        <v>0</v>
      </c>
      <c r="S33" s="2">
        <f t="shared" si="4"/>
        <v>326.55724080207011</v>
      </c>
    </row>
    <row r="34" spans="1:19" x14ac:dyDescent="0.25">
      <c r="A34">
        <v>33</v>
      </c>
      <c r="B34" s="1" t="s">
        <v>52</v>
      </c>
      <c r="C34" s="2">
        <f>IF(ISNUMBER(B!C34),'Time Bonus'!C34+'Rank Bonus'!C34,"")</f>
        <v>36.834766093562578</v>
      </c>
      <c r="D34" s="2">
        <f>IF(ISNUMBER(B!D34),'Time Bonus'!D34+'Rank Bonus'!D34,"")</f>
        <v>28.611455428158251</v>
      </c>
      <c r="E34" s="2">
        <f>IF(ISNUMBER(B!E34),'Time Bonus'!E34+'Rank Bonus'!E34,"")</f>
        <v>29.02641891652808</v>
      </c>
      <c r="F34" s="2">
        <f>IF(ISNUMBER(B!F34),'Time Bonus'!F34+'Rank Bonus'!F34,"")</f>
        <v>14.483670653173874</v>
      </c>
      <c r="G34" s="2">
        <f>IF(ISNUMBER(B!G34),'Time Bonus'!G34+'Rank Bonus'!G34,"")</f>
        <v>32.715387623555429</v>
      </c>
      <c r="H34" s="2">
        <f>IF(ISNUMBER(B!H34),'Time Bonus'!H34+'Rank Bonus'!H34,"")</f>
        <v>30.116491602040007</v>
      </c>
      <c r="I34" s="2">
        <f>IF(ISNUMBER(B!I34),'Time Bonus'!I34+'Rank Bonus'!I34,"")</f>
        <v>24.902248289345064</v>
      </c>
      <c r="J34" s="2">
        <f>IF(ISNUMBER(B!J34),'Time Bonus'!J34+'Rank Bonus'!J34,"")</f>
        <v>15.046180560247558</v>
      </c>
      <c r="K34" s="2">
        <f>IF(ISNUMBER(B!K34),'Time Bonus'!K34+'Rank Bonus'!K34,"")</f>
        <v>24.084772023019035</v>
      </c>
      <c r="L34" s="2">
        <f>IF(ISNUMBER(B!L34),'Time Bonus'!L34+'Rank Bonus'!L34,"")</f>
        <v>31.25323714391417</v>
      </c>
      <c r="M34" s="2">
        <f>IF(ISNUMBER(B!M34),'Time Bonus'!M34+'Rank Bonus'!M34,"")</f>
        <v>32.326580352975746</v>
      </c>
      <c r="N34" s="2">
        <f>IF(ISNUMBER(B!N34),'Time Bonus'!N34+'Rank Bonus'!N34,"")</f>
        <v>37.437316816266716</v>
      </c>
      <c r="O34" s="2">
        <f t="shared" si="0"/>
        <v>336.83852550278652</v>
      </c>
      <c r="P34">
        <f t="shared" si="1"/>
        <v>12</v>
      </c>
      <c r="Q34" s="2">
        <f t="shared" si="2"/>
        <v>14.483670653173874</v>
      </c>
      <c r="R34" s="2">
        <f t="shared" si="3"/>
        <v>15.046180560247558</v>
      </c>
      <c r="S34" s="2">
        <f t="shared" si="4"/>
        <v>307.30867428936511</v>
      </c>
    </row>
    <row r="35" spans="1:19" x14ac:dyDescent="0.25">
      <c r="A35">
        <v>34</v>
      </c>
      <c r="B35" s="1" t="s">
        <v>53</v>
      </c>
      <c r="C35" s="2">
        <f>IF(ISNUMBER(B!C35),'Time Bonus'!C35+'Rank Bonus'!C35,"")</f>
        <v>24.884706084975029</v>
      </c>
      <c r="D35" s="2">
        <f>IF(ISNUMBER(B!D35),'Time Bonus'!D35+'Rank Bonus'!D35,"")</f>
        <v>39.3976788112208</v>
      </c>
      <c r="E35" s="2" t="str">
        <f>IF(ISNUMBER(B!E35),'Time Bonus'!E35+'Rank Bonus'!E35,"")</f>
        <v/>
      </c>
      <c r="F35" s="2">
        <f>IF(ISNUMBER(B!F35),'Time Bonus'!F35+'Rank Bonus'!F35,"")</f>
        <v>4.6470462610067038</v>
      </c>
      <c r="G35" s="2">
        <f>IF(ISNUMBER(B!G35),'Time Bonus'!G35+'Rank Bonus'!G35,"")</f>
        <v>25.705934706096524</v>
      </c>
      <c r="H35" s="2">
        <f>IF(ISNUMBER(B!H35),'Time Bonus'!H35+'Rank Bonus'!H35,"")</f>
        <v>47.324304299250656</v>
      </c>
      <c r="I35" s="2" t="str">
        <f>IF(ISNUMBER(B!I35),'Time Bonus'!I35+'Rank Bonus'!I35,"")</f>
        <v/>
      </c>
      <c r="J35" s="2">
        <f>IF(ISNUMBER(B!J35),'Time Bonus'!J35+'Rank Bonus'!J35,"")</f>
        <v>34.26351666240015</v>
      </c>
      <c r="K35" s="2">
        <f>IF(ISNUMBER(B!K35),'Time Bonus'!K35+'Rank Bonus'!K35,"")</f>
        <v>9.9789729969012839</v>
      </c>
      <c r="L35" s="2">
        <f>IF(ISNUMBER(B!L35),'Time Bonus'!L35+'Rank Bonus'!L35,"")</f>
        <v>24.429059502588913</v>
      </c>
      <c r="M35" s="2">
        <f>IF(ISNUMBER(B!M35),'Time Bonus'!M35+'Rank Bonus'!M35,"")</f>
        <v>42.522385092738247</v>
      </c>
      <c r="N35" s="2">
        <f>IF(ISNUMBER(B!N35),'Time Bonus'!N35+'Rank Bonus'!N35,"")</f>
        <v>50</v>
      </c>
      <c r="O35" s="2">
        <f t="shared" si="0"/>
        <v>303.15360441717831</v>
      </c>
      <c r="P35">
        <f t="shared" si="1"/>
        <v>10</v>
      </c>
      <c r="Q35" s="2">
        <f t="shared" si="2"/>
        <v>0</v>
      </c>
      <c r="R35" s="2">
        <f t="shared" si="3"/>
        <v>0</v>
      </c>
      <c r="S35" s="2">
        <f t="shared" si="4"/>
        <v>303.15360441717831</v>
      </c>
    </row>
    <row r="36" spans="1:19" x14ac:dyDescent="0.25">
      <c r="A36">
        <v>35</v>
      </c>
      <c r="B36" s="1" t="s">
        <v>54</v>
      </c>
      <c r="C36" s="2">
        <f>IF(ISNUMBER(B!C36),'Time Bonus'!C36+'Rank Bonus'!C36,"")</f>
        <v>46.199520191923227</v>
      </c>
      <c r="D36" s="2">
        <f>IF(ISNUMBER(B!D36),'Time Bonus'!D36+'Rank Bonus'!D36,"")</f>
        <v>34.733351041067188</v>
      </c>
      <c r="E36" s="2" t="str">
        <f>IF(ISNUMBER(B!E36),'Time Bonus'!E36+'Rank Bonus'!E36,"")</f>
        <v/>
      </c>
      <c r="F36" s="2">
        <f>IF(ISNUMBER(B!F36),'Time Bonus'!F36+'Rank Bonus'!F36,"")</f>
        <v>19.772637665921934</v>
      </c>
      <c r="G36" s="2">
        <f>IF(ISNUMBER(B!G36),'Time Bonus'!G36+'Rank Bonus'!G36,"")</f>
        <v>40.204734549671642</v>
      </c>
      <c r="H36" s="2">
        <f>IF(ISNUMBER(B!H36),'Time Bonus'!H36+'Rank Bonus'!H36,"")</f>
        <v>34.160274119885379</v>
      </c>
      <c r="I36" s="2">
        <f>IF(ISNUMBER(B!I36),'Time Bonus'!I36+'Rank Bonus'!I36,"")</f>
        <v>25.476809323743737</v>
      </c>
      <c r="J36" s="2">
        <f>IF(ISNUMBER(B!J36),'Time Bonus'!J36+'Rank Bonus'!J36,"")</f>
        <v>28.234924416963683</v>
      </c>
      <c r="K36" s="2">
        <f>IF(ISNUMBER(B!K36),'Time Bonus'!K36+'Rank Bonus'!K36,"")</f>
        <v>32.066749585406299</v>
      </c>
      <c r="L36" s="2">
        <f>IF(ISNUMBER(B!L36),'Time Bonus'!L36+'Rank Bonus'!L36,"")</f>
        <v>20.452741702741704</v>
      </c>
      <c r="M36" s="2">
        <f>IF(ISNUMBER(B!M36),'Time Bonus'!M36+'Rank Bonus'!M36,"")</f>
        <v>21.317722028177858</v>
      </c>
      <c r="N36" s="2">
        <f>IF(ISNUMBER(B!N36),'Time Bonus'!N36+'Rank Bonus'!N36,"")</f>
        <v>18.026512322628825</v>
      </c>
      <c r="O36" s="2">
        <f t="shared" si="0"/>
        <v>320.64597694813148</v>
      </c>
      <c r="P36">
        <f t="shared" si="1"/>
        <v>11</v>
      </c>
      <c r="Q36" s="2">
        <f t="shared" si="2"/>
        <v>18.026512322628825</v>
      </c>
      <c r="R36" s="2">
        <f t="shared" si="3"/>
        <v>0</v>
      </c>
      <c r="S36" s="2">
        <f t="shared" si="4"/>
        <v>302.61946462550264</v>
      </c>
    </row>
    <row r="37" spans="1:19" x14ac:dyDescent="0.25">
      <c r="A37">
        <v>36</v>
      </c>
      <c r="B37" s="1" t="s">
        <v>55</v>
      </c>
      <c r="C37" s="2">
        <f>IF(ISNUMBER(B!C37),'Time Bonus'!C37+'Rank Bonus'!C37,"")</f>
        <v>44.004648140743697</v>
      </c>
      <c r="D37" s="2">
        <f>IF(ISNUMBER(B!D37),'Time Bonus'!D37+'Rank Bonus'!D37,"")</f>
        <v>34.266678471822566</v>
      </c>
      <c r="E37" s="2">
        <f>IF(ISNUMBER(B!E37),'Time Bonus'!E37+'Rank Bonus'!E37,"")</f>
        <v>13.603877209572998</v>
      </c>
      <c r="F37" s="2">
        <f>IF(ISNUMBER(B!F37),'Time Bonus'!F37+'Rank Bonus'!F37,"")</f>
        <v>8.3322381390458666</v>
      </c>
      <c r="G37" s="2">
        <f>IF(ISNUMBER(B!G37),'Time Bonus'!G37+'Rank Bonus'!G37,"")</f>
        <v>25.448204485078953</v>
      </c>
      <c r="H37" s="2">
        <f>IF(ISNUMBER(B!H37),'Time Bonus'!H37+'Rank Bonus'!H37,"")</f>
        <v>29.920391172442166</v>
      </c>
      <c r="I37" s="2">
        <f>IF(ISNUMBER(B!I37),'Time Bonus'!I37+'Rank Bonus'!I37,"")</f>
        <v>1.6984359726295206</v>
      </c>
      <c r="J37" s="2">
        <f>IF(ISNUMBER(B!J37),'Time Bonus'!J37+'Rank Bonus'!J37,"")</f>
        <v>36.45626160985632</v>
      </c>
      <c r="K37" s="2">
        <f>IF(ISNUMBER(B!K37),'Time Bonus'!K37+'Rank Bonus'!K37,"")</f>
        <v>39.286898839137649</v>
      </c>
      <c r="L37" s="2">
        <f>IF(ISNUMBER(B!L37),'Time Bonus'!L37+'Rank Bonus'!L37,"")</f>
        <v>24.071810542398779</v>
      </c>
      <c r="M37" s="2">
        <f>IF(ISNUMBER(B!M37),'Time Bonus'!M37+'Rank Bonus'!M37,"")</f>
        <v>23.693143911149484</v>
      </c>
      <c r="N37" s="2">
        <f>IF(ISNUMBER(B!N37),'Time Bonus'!N37+'Rank Bonus'!N37,"")</f>
        <v>30.087832783782133</v>
      </c>
      <c r="O37" s="2">
        <f t="shared" si="0"/>
        <v>310.87042127766011</v>
      </c>
      <c r="P37">
        <f t="shared" si="1"/>
        <v>12</v>
      </c>
      <c r="Q37" s="2">
        <f t="shared" si="2"/>
        <v>1.6984359726295206</v>
      </c>
      <c r="R37" s="2">
        <f t="shared" si="3"/>
        <v>8.3322381390458666</v>
      </c>
      <c r="S37" s="2">
        <f t="shared" si="4"/>
        <v>300.83974716598476</v>
      </c>
    </row>
    <row r="38" spans="1:19" x14ac:dyDescent="0.25">
      <c r="A38">
        <v>37</v>
      </c>
      <c r="B38" s="1" t="s">
        <v>56</v>
      </c>
      <c r="C38" s="2">
        <f>IF(ISNUMBER(B!C38),'Time Bonus'!C38+'Rank Bonus'!C38,"")</f>
        <v>24.633748890449251</v>
      </c>
      <c r="D38" s="2">
        <f>IF(ISNUMBER(B!D38),'Time Bonus'!D38+'Rank Bonus'!D38,"")</f>
        <v>36.559830005755011</v>
      </c>
      <c r="E38" s="2">
        <f>IF(ISNUMBER(B!E38),'Time Bonus'!E38+'Rank Bonus'!E38,"")</f>
        <v>15.46519240561577</v>
      </c>
      <c r="F38" s="2">
        <f>IF(ISNUMBER(B!F38),'Time Bonus'!F38+'Rank Bonus'!F38,"")</f>
        <v>21.125476409515048</v>
      </c>
      <c r="G38" s="2">
        <f>IF(ISNUMBER(B!G38),'Time Bonus'!G38+'Rank Bonus'!G38,"")</f>
        <v>39.12577369634694</v>
      </c>
      <c r="H38" s="2" t="str">
        <f>IF(ISNUMBER(B!H38),'Time Bonus'!H38+'Rank Bonus'!H38,"")</f>
        <v/>
      </c>
      <c r="I38" s="2">
        <f>IF(ISNUMBER(B!I38),'Time Bonus'!I38+'Rank Bonus'!I38,"")</f>
        <v>3.1891495601173019</v>
      </c>
      <c r="J38" s="2">
        <f>IF(ISNUMBER(B!J38),'Time Bonus'!J38+'Rank Bonus'!J38,"")</f>
        <v>37.228173470124517</v>
      </c>
      <c r="K38" s="2">
        <f>IF(ISNUMBER(B!K38),'Time Bonus'!K38+'Rank Bonus'!K38,"")</f>
        <v>39.637230514096188</v>
      </c>
      <c r="L38" s="2">
        <f>IF(ISNUMBER(B!L38),'Time Bonus'!L38+'Rank Bonus'!L38,"")</f>
        <v>37.374111070004517</v>
      </c>
      <c r="M38" s="2">
        <f>IF(ISNUMBER(B!M38),'Time Bonus'!M38+'Rank Bonus'!M38,"")</f>
        <v>13.277662768337192</v>
      </c>
      <c r="N38" s="2">
        <f>IF(ISNUMBER(B!N38),'Time Bonus'!N38+'Rank Bonus'!N38,"")</f>
        <v>35.093614520363928</v>
      </c>
      <c r="O38" s="2">
        <f t="shared" si="0"/>
        <v>302.70996331072564</v>
      </c>
      <c r="P38">
        <f t="shared" si="1"/>
        <v>11</v>
      </c>
      <c r="Q38" s="2">
        <f t="shared" si="2"/>
        <v>3.1891495601173019</v>
      </c>
      <c r="R38" s="2">
        <f t="shared" si="3"/>
        <v>0</v>
      </c>
      <c r="S38" s="2">
        <f t="shared" si="4"/>
        <v>299.52081375060834</v>
      </c>
    </row>
    <row r="39" spans="1:19" x14ac:dyDescent="0.25">
      <c r="A39">
        <v>38</v>
      </c>
      <c r="B39" s="1" t="s">
        <v>57</v>
      </c>
      <c r="C39" s="2">
        <f>IF(ISNUMBER(B!C39),'Time Bonus'!C39+'Rank Bonus'!C39,"")</f>
        <v>21.283568050237811</v>
      </c>
      <c r="D39" s="2">
        <f>IF(ISNUMBER(B!D39),'Time Bonus'!D39+'Rank Bonus'!D39,"")</f>
        <v>33.997188897250872</v>
      </c>
      <c r="E39" s="2">
        <f>IF(ISNUMBER(B!E39),'Time Bonus'!E39+'Rank Bonus'!E39,"")</f>
        <v>17.862988288353826</v>
      </c>
      <c r="F39" s="2" t="str">
        <f>IF(ISNUMBER(B!F39),'Time Bonus'!F39+'Rank Bonus'!F39,"")</f>
        <v/>
      </c>
      <c r="G39" s="2">
        <f>IF(ISNUMBER(B!G39),'Time Bonus'!G39+'Rank Bonus'!G39,"")</f>
        <v>24.73747907112179</v>
      </c>
      <c r="H39" s="2">
        <f>IF(ISNUMBER(B!H39),'Time Bonus'!H39+'Rank Bonus'!H39,"")</f>
        <v>32.473144291584276</v>
      </c>
      <c r="I39" s="2">
        <f>IF(ISNUMBER(B!I39),'Time Bonus'!I39+'Rank Bonus'!I39,"")</f>
        <v>4.5576735092864125</v>
      </c>
      <c r="J39" s="2">
        <f>IF(ISNUMBER(B!J39),'Time Bonus'!J39+'Rank Bonus'!J39,"")</f>
        <v>26.130135412769363</v>
      </c>
      <c r="K39" s="2">
        <f>IF(ISNUMBER(B!K39),'Time Bonus'!K39+'Rank Bonus'!K39,"")</f>
        <v>31.560945273631841</v>
      </c>
      <c r="L39" s="2">
        <f>IF(ISNUMBER(B!L39),'Time Bonus'!L39+'Rank Bonus'!L39,"")</f>
        <v>34.04869075512805</v>
      </c>
      <c r="M39" s="2">
        <f>IF(ISNUMBER(B!M39),'Time Bonus'!M39+'Rank Bonus'!M39,"")</f>
        <v>27.741633679625245</v>
      </c>
      <c r="N39" s="2">
        <f>IF(ISNUMBER(B!N39),'Time Bonus'!N39+'Rank Bonus'!N39,"")</f>
        <v>46.356170238749471</v>
      </c>
      <c r="O39" s="2">
        <f t="shared" si="0"/>
        <v>300.74961746773897</v>
      </c>
      <c r="P39">
        <f t="shared" si="1"/>
        <v>11</v>
      </c>
      <c r="Q39" s="2">
        <f t="shared" si="2"/>
        <v>4.5576735092864125</v>
      </c>
      <c r="R39" s="2">
        <f t="shared" si="3"/>
        <v>0</v>
      </c>
      <c r="S39" s="2">
        <f t="shared" si="4"/>
        <v>296.19194395845255</v>
      </c>
    </row>
    <row r="40" spans="1:19" x14ac:dyDescent="0.25">
      <c r="A40">
        <v>39</v>
      </c>
      <c r="B40" s="1" t="s">
        <v>58</v>
      </c>
      <c r="C40" s="2">
        <f>IF(ISNUMBER(B!C40),'Time Bonus'!C40+'Rank Bonus'!C40,"")</f>
        <v>26.907487005197922</v>
      </c>
      <c r="D40" s="2">
        <f>IF(ISNUMBER(B!D40),'Time Bonus'!D40+'Rank Bonus'!D40,"")</f>
        <v>31.49043782371951</v>
      </c>
      <c r="E40" s="2">
        <f>IF(ISNUMBER(B!E40),'Time Bonus'!E40+'Rank Bonus'!E40,"")</f>
        <v>32.528484483917765</v>
      </c>
      <c r="F40" s="2">
        <f>IF(ISNUMBER(B!F40),'Time Bonus'!F40+'Rank Bonus'!F40,"")</f>
        <v>27.662023713595026</v>
      </c>
      <c r="G40" s="2">
        <f>IF(ISNUMBER(B!G40),'Time Bonus'!G40+'Rank Bonus'!G40,"")</f>
        <v>26.949917067842549</v>
      </c>
      <c r="H40" s="2">
        <f>IF(ISNUMBER(B!H40),'Time Bonus'!H40+'Rank Bonus'!H40,"")</f>
        <v>32.252677390251542</v>
      </c>
      <c r="I40" s="2" t="str">
        <f>IF(ISNUMBER(B!I40),'Time Bonus'!I40+'Rank Bonus'!I40,"")</f>
        <v/>
      </c>
      <c r="J40" s="2">
        <f>IF(ISNUMBER(B!J40),'Time Bonus'!J40+'Rank Bonus'!J40,"")</f>
        <v>32.687201753867761</v>
      </c>
      <c r="K40" s="2">
        <f>IF(ISNUMBER(B!K40),'Time Bonus'!K40+'Rank Bonus'!K40,"")</f>
        <v>13.814741035856574</v>
      </c>
      <c r="L40" s="2">
        <f>IF(ISNUMBER(B!L40),'Time Bonus'!L40+'Rank Bonus'!L40,"")</f>
        <v>25.147058823529413</v>
      </c>
      <c r="M40" s="2">
        <f>IF(ISNUMBER(B!M40),'Time Bonus'!M40+'Rank Bonus'!M40,"")</f>
        <v>17.055477610768808</v>
      </c>
      <c r="N40" s="2">
        <f>IF(ISNUMBER(B!N40),'Time Bonus'!N40+'Rank Bonus'!N40,"")</f>
        <v>42.655381785430791</v>
      </c>
      <c r="O40" s="2">
        <f t="shared" si="0"/>
        <v>309.15088849397767</v>
      </c>
      <c r="P40">
        <f t="shared" si="1"/>
        <v>11</v>
      </c>
      <c r="Q40" s="2">
        <f t="shared" si="2"/>
        <v>13.814741035856574</v>
      </c>
      <c r="R40" s="2">
        <f t="shared" si="3"/>
        <v>0</v>
      </c>
      <c r="S40" s="2">
        <f t="shared" si="4"/>
        <v>295.3361474581211</v>
      </c>
    </row>
    <row r="41" spans="1:19" x14ac:dyDescent="0.25">
      <c r="A41">
        <v>40</v>
      </c>
      <c r="B41" s="1" t="s">
        <v>59</v>
      </c>
      <c r="C41" s="2">
        <f>IF(ISNUMBER(B!C41),'Time Bonus'!C41+'Rank Bonus'!C41,"")</f>
        <v>42.43577568972411</v>
      </c>
      <c r="D41" s="2">
        <f>IF(ISNUMBER(B!D41),'Time Bonus'!D41+'Rank Bonus'!D41,"")</f>
        <v>23.803275790602981</v>
      </c>
      <c r="E41" s="2">
        <f>IF(ISNUMBER(B!E41),'Time Bonus'!E41+'Rank Bonus'!E41,"")</f>
        <v>8.8510220411726195</v>
      </c>
      <c r="F41" s="2" t="str">
        <f>IF(ISNUMBER(B!F41),'Time Bonus'!F41+'Rank Bonus'!F41,"")</f>
        <v/>
      </c>
      <c r="G41" s="2">
        <f>IF(ISNUMBER(B!G41),'Time Bonus'!G41+'Rank Bonus'!G41,"")</f>
        <v>40.462464770689209</v>
      </c>
      <c r="H41" s="2">
        <f>IF(ISNUMBER(B!H41),'Time Bonus'!H41+'Rank Bonus'!H41,"")</f>
        <v>31.313954684205854</v>
      </c>
      <c r="I41" s="2" t="str">
        <f>IF(ISNUMBER(B!I41),'Time Bonus'!I41+'Rank Bonus'!I41,"")</f>
        <v/>
      </c>
      <c r="J41" s="2">
        <f>IF(ISNUMBER(B!J41),'Time Bonus'!J41+'Rank Bonus'!J41,"")</f>
        <v>28.686026819998816</v>
      </c>
      <c r="K41" s="2">
        <f>IF(ISNUMBER(B!K41),'Time Bonus'!K41+'Rank Bonus'!K41,"")</f>
        <v>17.42363877822045</v>
      </c>
      <c r="L41" s="2">
        <f>IF(ISNUMBER(B!L41),'Time Bonus'!L41+'Rank Bonus'!L41,"")</f>
        <v>41.089735684630242</v>
      </c>
      <c r="M41" s="2">
        <f>IF(ISNUMBER(B!M41),'Time Bonus'!M41+'Rank Bonus'!M41,"")</f>
        <v>36.793335465246926</v>
      </c>
      <c r="N41" s="2">
        <f>IF(ISNUMBER(B!N41),'Time Bonus'!N41+'Rank Bonus'!N41,"")</f>
        <v>20.136295743091857</v>
      </c>
      <c r="O41" s="2">
        <f t="shared" si="0"/>
        <v>290.99552546758304</v>
      </c>
      <c r="P41">
        <f t="shared" si="1"/>
        <v>10</v>
      </c>
      <c r="Q41" s="2">
        <f t="shared" si="2"/>
        <v>0</v>
      </c>
      <c r="R41" s="2">
        <f t="shared" si="3"/>
        <v>0</v>
      </c>
      <c r="S41" s="2">
        <f t="shared" si="4"/>
        <v>290.99552546758304</v>
      </c>
    </row>
    <row r="42" spans="1:19" x14ac:dyDescent="0.25">
      <c r="A42">
        <v>41</v>
      </c>
      <c r="B42" s="1" t="s">
        <v>60</v>
      </c>
      <c r="C42" s="2">
        <f>IF(ISNUMBER(B!C42),'Time Bonus'!C42+'Rank Bonus'!C42,"")</f>
        <v>38.454868052778892</v>
      </c>
      <c r="D42" s="2">
        <f>IF(ISNUMBER(B!D42),'Time Bonus'!D42+'Rank Bonus'!D42,"")</f>
        <v>44.591947408030457</v>
      </c>
      <c r="E42" s="2">
        <f>IF(ISNUMBER(B!E42),'Time Bonus'!E42+'Rank Bonus'!E42,"")</f>
        <v>14.862636696491355</v>
      </c>
      <c r="F42" s="2" t="str">
        <f>IF(ISNUMBER(B!F42),'Time Bonus'!F42+'Rank Bonus'!F42,"")</f>
        <v/>
      </c>
      <c r="G42" s="2">
        <f>IF(ISNUMBER(B!G42),'Time Bonus'!G42+'Rank Bonus'!G42,"")</f>
        <v>32.217457556265757</v>
      </c>
      <c r="H42" s="2">
        <f>IF(ISNUMBER(B!H42),'Time Bonus'!H42+'Rank Bonus'!H42,"")</f>
        <v>26.594864459309747</v>
      </c>
      <c r="I42" s="2" t="str">
        <f>IF(ISNUMBER(B!I42),'Time Bonus'!I42+'Rank Bonus'!I42,"")</f>
        <v/>
      </c>
      <c r="J42" s="2">
        <f>IF(ISNUMBER(B!J42),'Time Bonus'!J42+'Rank Bonus'!J42,"")</f>
        <v>24.166869361152024</v>
      </c>
      <c r="K42" s="2">
        <f>IF(ISNUMBER(B!K42),'Time Bonus'!K42+'Rank Bonus'!K42,"")</f>
        <v>29.57089552238806</v>
      </c>
      <c r="L42" s="2">
        <f>IF(ISNUMBER(B!L42),'Time Bonus'!L42+'Rank Bonus'!L42,"")</f>
        <v>26.367102396514163</v>
      </c>
      <c r="M42" s="2">
        <f>IF(ISNUMBER(B!M42),'Time Bonus'!M42+'Rank Bonus'!M42,"")</f>
        <v>29.843153100205701</v>
      </c>
      <c r="N42" s="2">
        <f>IF(ISNUMBER(B!N42),'Time Bonus'!N42+'Rank Bonus'!N42,"")</f>
        <v>18.399925317401046</v>
      </c>
      <c r="O42" s="2">
        <f t="shared" si="0"/>
        <v>285.0697198705372</v>
      </c>
      <c r="P42">
        <f t="shared" si="1"/>
        <v>10</v>
      </c>
      <c r="Q42" s="2">
        <f t="shared" si="2"/>
        <v>0</v>
      </c>
      <c r="R42" s="2">
        <f t="shared" si="3"/>
        <v>0</v>
      </c>
      <c r="S42" s="2">
        <f t="shared" si="4"/>
        <v>285.0697198705372</v>
      </c>
    </row>
    <row r="43" spans="1:19" x14ac:dyDescent="0.25">
      <c r="A43">
        <v>42</v>
      </c>
      <c r="B43" s="1" t="s">
        <v>61</v>
      </c>
      <c r="C43" s="2">
        <f>IF(ISNUMBER(B!C43),'Time Bonus'!C43+'Rank Bonus'!C43,"")</f>
        <v>33.620301879248302</v>
      </c>
      <c r="D43" s="2">
        <f>IF(ISNUMBER(B!D43),'Time Bonus'!D43+'Rank Bonus'!D43,"")</f>
        <v>25.085034013605444</v>
      </c>
      <c r="E43" s="2">
        <f>IF(ISNUMBER(B!E43),'Time Bonus'!E43+'Rank Bonus'!E43,"")</f>
        <v>38.364486394678181</v>
      </c>
      <c r="F43" s="2">
        <f>IF(ISNUMBER(B!F43),'Time Bonus'!F43+'Rank Bonus'!F43,"")</f>
        <v>36.951047542304593</v>
      </c>
      <c r="G43" s="2">
        <f>IF(ISNUMBER(B!G43),'Time Bonus'!G43+'Rank Bonus'!G43,"")</f>
        <v>11.654655310475359</v>
      </c>
      <c r="H43" s="2">
        <f>IF(ISNUMBER(B!H43),'Time Bonus'!H43+'Rank Bonus'!H43,"")</f>
        <v>37.904705475385768</v>
      </c>
      <c r="I43" s="2" t="str">
        <f>IF(ISNUMBER(B!I43),'Time Bonus'!I43+'Rank Bonus'!I43,"")</f>
        <v/>
      </c>
      <c r="J43" s="2">
        <f>IF(ISNUMBER(B!J43),'Time Bonus'!J43+'Rank Bonus'!J43,"")</f>
        <v>32.419313549809978</v>
      </c>
      <c r="K43" s="2">
        <f>IF(ISNUMBER(B!K43),'Time Bonus'!K43+'Rank Bonus'!K43,"")</f>
        <v>27.466832504145938</v>
      </c>
      <c r="L43" s="2">
        <f>IF(ISNUMBER(B!L43),'Time Bonus'!L43+'Rank Bonus'!L43,"")</f>
        <v>10.350140056022408</v>
      </c>
      <c r="M43" s="2">
        <f>IF(ISNUMBER(B!M43),'Time Bonus'!M43+'Rank Bonus'!M43,"")</f>
        <v>15.699810643224364</v>
      </c>
      <c r="N43" s="2">
        <f>IF(ISNUMBER(B!N43),'Time Bonus'!N43+'Rank Bonus'!N43,"")</f>
        <v>25.121359223300971</v>
      </c>
      <c r="O43" s="2">
        <f t="shared" si="0"/>
        <v>294.63768659220125</v>
      </c>
      <c r="P43">
        <f t="shared" si="1"/>
        <v>11</v>
      </c>
      <c r="Q43" s="2">
        <f t="shared" si="2"/>
        <v>10.350140056022408</v>
      </c>
      <c r="R43" s="2">
        <f t="shared" si="3"/>
        <v>0</v>
      </c>
      <c r="S43" s="2">
        <f t="shared" si="4"/>
        <v>284.28754653617887</v>
      </c>
    </row>
    <row r="44" spans="1:19" x14ac:dyDescent="0.25">
      <c r="A44">
        <v>43</v>
      </c>
      <c r="B44" s="1" t="s">
        <v>62</v>
      </c>
      <c r="C44" s="2">
        <f>IF(ISNUMBER(B!C44),'Time Bonus'!C44+'Rank Bonus'!C44,"")</f>
        <v>38.199720111955216</v>
      </c>
      <c r="D44" s="2">
        <f>IF(ISNUMBER(B!D44),'Time Bonus'!D44+'Rank Bonus'!D44,"")</f>
        <v>32.210183422609823</v>
      </c>
      <c r="E44" s="2">
        <f>IF(ISNUMBER(B!E44),'Time Bonus'!E44+'Rank Bonus'!E44,"")</f>
        <v>23.529376106301982</v>
      </c>
      <c r="F44" s="2">
        <f>IF(ISNUMBER(B!F44),'Time Bonus'!F44+'Rank Bonus'!F44,"")</f>
        <v>25.516936226545411</v>
      </c>
      <c r="G44" s="2">
        <f>IF(ISNUMBER(B!G44),'Time Bonus'!G44+'Rank Bonus'!G44,"")</f>
        <v>4.8209215986023146</v>
      </c>
      <c r="H44" s="2">
        <f>IF(ISNUMBER(B!H44),'Time Bonus'!H44+'Rank Bonus'!H44,"")</f>
        <v>36.215238335647271</v>
      </c>
      <c r="I44" s="2" t="str">
        <f>IF(ISNUMBER(B!I44),'Time Bonus'!I44+'Rank Bonus'!I44,"")</f>
        <v/>
      </c>
      <c r="J44" s="2">
        <f>IF(ISNUMBER(B!J44),'Time Bonus'!J44+'Rank Bonus'!J44,"")</f>
        <v>22.803354818948783</v>
      </c>
      <c r="K44" s="2">
        <f>IF(ISNUMBER(B!K44),'Time Bonus'!K44+'Rank Bonus'!K44,"")</f>
        <v>21.838202744577245</v>
      </c>
      <c r="L44" s="2" t="str">
        <f>IF(ISNUMBER(B!L44),'Time Bonus'!L44+'Rank Bonus'!L44,"")</f>
        <v/>
      </c>
      <c r="M44" s="2">
        <f>IF(ISNUMBER(B!M44),'Time Bonus'!M44+'Rank Bonus'!M44,"")</f>
        <v>30.822176799018166</v>
      </c>
      <c r="N44" s="2">
        <f>IF(ISNUMBER(B!N44),'Time Bonus'!N44+'Rank Bonus'!N44,"")</f>
        <v>39.682748671917935</v>
      </c>
      <c r="O44" s="2">
        <f t="shared" si="0"/>
        <v>275.63885883612414</v>
      </c>
      <c r="P44">
        <f t="shared" si="1"/>
        <v>10</v>
      </c>
      <c r="Q44" s="2">
        <f t="shared" si="2"/>
        <v>0</v>
      </c>
      <c r="R44" s="2">
        <f t="shared" si="3"/>
        <v>0</v>
      </c>
      <c r="S44" s="2">
        <f t="shared" si="4"/>
        <v>275.63885883612414</v>
      </c>
    </row>
    <row r="45" spans="1:19" x14ac:dyDescent="0.25">
      <c r="A45">
        <v>44</v>
      </c>
      <c r="B45" s="1" t="s">
        <v>63</v>
      </c>
      <c r="C45" s="2">
        <f>IF(ISNUMBER(B!C45),'Time Bonus'!C45+'Rank Bonus'!C45,"")</f>
        <v>43.067023190723717</v>
      </c>
      <c r="D45" s="2">
        <f>IF(ISNUMBER(B!D45),'Time Bonus'!D45+'Rank Bonus'!D45,"")</f>
        <v>32.740124249265868</v>
      </c>
      <c r="E45" s="2">
        <f>IF(ISNUMBER(B!E45),'Time Bonus'!E45+'Rank Bonus'!E45,"")</f>
        <v>14.277963676923449</v>
      </c>
      <c r="F45" s="2">
        <f>IF(ISNUMBER(B!F45),'Time Bonus'!F45+'Rank Bonus'!F45,"")</f>
        <v>16.961410829281114</v>
      </c>
      <c r="G45" s="2">
        <f>IF(ISNUMBER(B!G45),'Time Bonus'!G45+'Rank Bonus'!G45,"")</f>
        <v>34.895896543819191</v>
      </c>
      <c r="H45" s="2">
        <f>IF(ISNUMBER(B!H45),'Time Bonus'!H45+'Rank Bonus'!H45,"")</f>
        <v>36.680538610047634</v>
      </c>
      <c r="I45" s="2">
        <f>IF(ISNUMBER(B!I45),'Time Bonus'!I45+'Rank Bonus'!I45,"")</f>
        <v>21.114369501466278</v>
      </c>
      <c r="J45" s="2">
        <f>IF(ISNUMBER(B!J45),'Time Bonus'!J45+'Rank Bonus'!J45,"")</f>
        <v>14.440687089262148</v>
      </c>
      <c r="K45" s="2">
        <f>IF(ISNUMBER(B!K45),'Time Bonus'!K45+'Rank Bonus'!K45,"")</f>
        <v>24.641434262948209</v>
      </c>
      <c r="L45" s="2">
        <f>IF(ISNUMBER(B!L45),'Time Bonus'!L45+'Rank Bonus'!L45,"")</f>
        <v>0.65486800780918419</v>
      </c>
      <c r="M45" s="2">
        <f>IF(ISNUMBER(B!M45),'Time Bonus'!M45+'Rank Bonus'!M45,"")</f>
        <v>17.621340410501944</v>
      </c>
      <c r="N45" s="2">
        <f>IF(ISNUMBER(B!N45),'Time Bonus'!N45+'Rank Bonus'!N45,"")</f>
        <v>27.255735940648471</v>
      </c>
      <c r="O45" s="2">
        <f t="shared" si="0"/>
        <v>284.35139231269727</v>
      </c>
      <c r="P45">
        <f t="shared" si="1"/>
        <v>12</v>
      </c>
      <c r="Q45" s="2">
        <f t="shared" si="2"/>
        <v>0.65486800780918419</v>
      </c>
      <c r="R45" s="2">
        <f t="shared" si="3"/>
        <v>14.277963676923449</v>
      </c>
      <c r="S45" s="2">
        <f t="shared" si="4"/>
        <v>269.41856062796467</v>
      </c>
    </row>
    <row r="46" spans="1:19" x14ac:dyDescent="0.25">
      <c r="A46">
        <v>45</v>
      </c>
      <c r="B46" s="1" t="s">
        <v>64</v>
      </c>
      <c r="C46" s="2">
        <f>IF(ISNUMBER(B!C46),'Time Bonus'!C46+'Rank Bonus'!C46,"")</f>
        <v>40.373100759696115</v>
      </c>
      <c r="D46" s="2">
        <f>IF(ISNUMBER(B!D46),'Time Bonus'!D46+'Rank Bonus'!D46,"")</f>
        <v>18.798917416428935</v>
      </c>
      <c r="E46" s="2" t="str">
        <f>IF(ISNUMBER(B!E46),'Time Bonus'!E46+'Rank Bonus'!E46,"")</f>
        <v/>
      </c>
      <c r="F46" s="2" t="str">
        <f>IF(ISNUMBER(B!F46),'Time Bonus'!F46+'Rank Bonus'!F46,"")</f>
        <v/>
      </c>
      <c r="G46" s="2">
        <f>IF(ISNUMBER(B!G46),'Time Bonus'!G46+'Rank Bonus'!G46,"")</f>
        <v>14.509172308364271</v>
      </c>
      <c r="H46" s="2">
        <f>IF(ISNUMBER(B!H46),'Time Bonus'!H46+'Rank Bonus'!H46,"")</f>
        <v>36.468193865959861</v>
      </c>
      <c r="I46" s="2">
        <f>IF(ISNUMBER(B!I46),'Time Bonus'!I46+'Rank Bonus'!I46,"")</f>
        <v>33.336893826105531</v>
      </c>
      <c r="J46" s="2">
        <f>IF(ISNUMBER(B!J46),'Time Bonus'!J46+'Rank Bonus'!J46,"")</f>
        <v>22.522397740632137</v>
      </c>
      <c r="K46" s="2">
        <f>IF(ISNUMBER(B!K46),'Time Bonus'!K46+'Rank Bonus'!K46,"")</f>
        <v>18.815847720230188</v>
      </c>
      <c r="L46" s="2">
        <f>IF(ISNUMBER(B!L46),'Time Bonus'!L46+'Rank Bonus'!L46,"")</f>
        <v>33.408044559542894</v>
      </c>
      <c r="M46" s="2">
        <f>IF(ISNUMBER(B!M46),'Time Bonus'!M46+'Rank Bonus'!M46,"")</f>
        <v>7.6250441505435429</v>
      </c>
      <c r="N46" s="2">
        <f>IF(ISNUMBER(B!N46),'Time Bonus'!N46+'Rank Bonus'!N46,"")</f>
        <v>37.007884533186783</v>
      </c>
      <c r="O46" s="2">
        <f t="shared" si="0"/>
        <v>262.86549688069027</v>
      </c>
      <c r="P46">
        <f t="shared" si="1"/>
        <v>10</v>
      </c>
      <c r="Q46" s="2">
        <f t="shared" si="2"/>
        <v>0</v>
      </c>
      <c r="R46" s="2">
        <f t="shared" si="3"/>
        <v>0</v>
      </c>
      <c r="S46" s="2">
        <f t="shared" si="4"/>
        <v>262.86549688069027</v>
      </c>
    </row>
    <row r="47" spans="1:19" x14ac:dyDescent="0.25">
      <c r="A47">
        <v>46</v>
      </c>
      <c r="B47" s="1" t="s">
        <v>65</v>
      </c>
      <c r="C47" s="2">
        <f>IF(ISNUMBER(B!C47),'Time Bonus'!C47+'Rank Bonus'!C47,"")</f>
        <v>26.377698920431826</v>
      </c>
      <c r="D47" s="2">
        <f>IF(ISNUMBER(B!D47),'Time Bonus'!D47+'Rank Bonus'!D47,"")</f>
        <v>36.353608688594747</v>
      </c>
      <c r="E47" s="2">
        <f>IF(ISNUMBER(B!E47),'Time Bonus'!E47+'Rank Bonus'!E47,"")</f>
        <v>20.6899687204481</v>
      </c>
      <c r="F47" s="2">
        <f>IF(ISNUMBER(B!F47),'Time Bonus'!F47+'Rank Bonus'!F47,"")</f>
        <v>11.71638848731765</v>
      </c>
      <c r="G47" s="2">
        <f>IF(ISNUMBER(B!G47),'Time Bonus'!G47+'Rank Bonus'!G47,"")</f>
        <v>15.815407294169031</v>
      </c>
      <c r="H47" s="2">
        <f>IF(ISNUMBER(B!H47),'Time Bonus'!H47+'Rank Bonus'!H47,"")</f>
        <v>29.691802113864462</v>
      </c>
      <c r="I47" s="2">
        <f>IF(ISNUMBER(B!I47),'Time Bonus'!I47+'Rank Bonus'!I47,"")</f>
        <v>10.483870967741936</v>
      </c>
      <c r="J47" s="2">
        <f>IF(ISNUMBER(B!J47),'Time Bonus'!J47+'Rank Bonus'!J47,"")</f>
        <v>30.194815850448641</v>
      </c>
      <c r="K47" s="2">
        <f>IF(ISNUMBER(B!K47),'Time Bonus'!K47+'Rank Bonus'!K47,"")</f>
        <v>18.378707392651616</v>
      </c>
      <c r="L47" s="2">
        <f>IF(ISNUMBER(B!L47),'Time Bonus'!L47+'Rank Bonus'!L47,"")</f>
        <v>7.3859392241745194</v>
      </c>
      <c r="M47" s="2">
        <f>IF(ISNUMBER(B!M47),'Time Bonus'!M47+'Rank Bonus'!M47,"")</f>
        <v>31.94467252078616</v>
      </c>
      <c r="N47" s="2">
        <f>IF(ISNUMBER(B!N47),'Time Bonus'!N47+'Rank Bonus'!N47,"")</f>
        <v>35.736284117970328</v>
      </c>
      <c r="O47" s="2">
        <f t="shared" si="0"/>
        <v>274.76916429859898</v>
      </c>
      <c r="P47">
        <f t="shared" si="1"/>
        <v>12</v>
      </c>
      <c r="Q47" s="2">
        <f t="shared" si="2"/>
        <v>7.3859392241745194</v>
      </c>
      <c r="R47" s="2">
        <f t="shared" si="3"/>
        <v>10.483870967741936</v>
      </c>
      <c r="S47" s="2">
        <f t="shared" si="4"/>
        <v>256.89935410668249</v>
      </c>
    </row>
    <row r="48" spans="1:19" x14ac:dyDescent="0.25">
      <c r="A48">
        <v>47</v>
      </c>
      <c r="B48" s="1" t="s">
        <v>66</v>
      </c>
      <c r="C48" s="2">
        <f>IF(ISNUMBER(B!C48),'Time Bonus'!C48+'Rank Bonus'!C48,"")</f>
        <v>7.7872577204859503</v>
      </c>
      <c r="D48" s="2">
        <f>IF(ISNUMBER(B!D48),'Time Bonus'!D48+'Rank Bonus'!D48,"")</f>
        <v>22.884055055714043</v>
      </c>
      <c r="E48" s="2">
        <f>IF(ISNUMBER(B!E48),'Time Bonus'!E48+'Rank Bonus'!E48,"")</f>
        <v>30.258793036339831</v>
      </c>
      <c r="F48" s="2" t="str">
        <f>IF(ISNUMBER(B!F48),'Time Bonus'!F48+'Rank Bonus'!F48,"")</f>
        <v/>
      </c>
      <c r="G48" s="2">
        <f>IF(ISNUMBER(B!G48),'Time Bonus'!G48+'Rank Bonus'!G48,"")</f>
        <v>34.140236255511951</v>
      </c>
      <c r="H48" s="2">
        <f>IF(ISNUMBER(B!H48),'Time Bonus'!H48+'Rank Bonus'!H48,"")</f>
        <v>33.858585646102995</v>
      </c>
      <c r="I48" s="2">
        <f>IF(ISNUMBER(B!I48),'Time Bonus'!I48+'Rank Bonus'!I48,"")</f>
        <v>38.319506753067955</v>
      </c>
      <c r="J48" s="2">
        <f>IF(ISNUMBER(B!J48),'Time Bonus'!J48+'Rank Bonus'!J48,"")</f>
        <v>26.644743319614832</v>
      </c>
      <c r="K48" s="2">
        <f>IF(ISNUMBER(B!K48),'Time Bonus'!K48+'Rank Bonus'!K48,"")</f>
        <v>22.414785303231518</v>
      </c>
      <c r="L48" s="2">
        <f>IF(ISNUMBER(B!L48),'Time Bonus'!L48+'Rank Bonus'!L48,"")</f>
        <v>8.5062813003989479</v>
      </c>
      <c r="M48" s="2">
        <f>IF(ISNUMBER(B!M48),'Time Bonus'!M48+'Rank Bonus'!M48,"")</f>
        <v>12.80341234645422</v>
      </c>
      <c r="N48" s="2">
        <f>IF(ISNUMBER(B!N48),'Time Bonus'!N48+'Rank Bonus'!N48,"")</f>
        <v>21.592606422703511</v>
      </c>
      <c r="O48" s="2">
        <f t="shared" si="0"/>
        <v>259.21026315962581</v>
      </c>
      <c r="P48">
        <f t="shared" si="1"/>
        <v>11</v>
      </c>
      <c r="Q48" s="2">
        <f t="shared" si="2"/>
        <v>7.7872577204859503</v>
      </c>
      <c r="R48" s="2">
        <f t="shared" si="3"/>
        <v>0</v>
      </c>
      <c r="S48" s="2">
        <f t="shared" si="4"/>
        <v>251.42300543913987</v>
      </c>
    </row>
    <row r="49" spans="1:19" x14ac:dyDescent="0.25">
      <c r="A49">
        <v>48</v>
      </c>
      <c r="B49" s="1" t="s">
        <v>67</v>
      </c>
      <c r="C49" s="2">
        <f>IF(ISNUMBER(B!C49),'Time Bonus'!C49+'Rank Bonus'!C49,"")</f>
        <v>31.435675729708116</v>
      </c>
      <c r="D49" s="2">
        <f>IF(ISNUMBER(B!D49),'Time Bonus'!D49+'Rank Bonus'!D49,"")</f>
        <v>30.80684551477858</v>
      </c>
      <c r="E49" s="2" t="str">
        <f>IF(ISNUMBER(B!E49),'Time Bonus'!E49+'Rank Bonus'!E49,"")</f>
        <v/>
      </c>
      <c r="F49" s="2" t="str">
        <f>IF(ISNUMBER(B!F49),'Time Bonus'!F49+'Rank Bonus'!F49,"")</f>
        <v/>
      </c>
      <c r="G49" s="2">
        <f>IF(ISNUMBER(B!G49),'Time Bonus'!G49+'Rank Bonus'!G49,"")</f>
        <v>26.442379006701998</v>
      </c>
      <c r="H49" s="2">
        <f>IF(ISNUMBER(B!H49),'Time Bonus'!H49+'Rank Bonus'!H49,"")</f>
        <v>18.223610766559165</v>
      </c>
      <c r="I49" s="2" t="str">
        <f>IF(ISNUMBER(B!I49),'Time Bonus'!I49+'Rank Bonus'!I49,"")</f>
        <v/>
      </c>
      <c r="J49" s="2">
        <f>IF(ISNUMBER(B!J49),'Time Bonus'!J49+'Rank Bonus'!J49,"")</f>
        <v>24.895837556135113</v>
      </c>
      <c r="K49" s="2">
        <f>IF(ISNUMBER(B!K49),'Time Bonus'!K49+'Rank Bonus'!K49,"")</f>
        <v>36.807628524046436</v>
      </c>
      <c r="L49" s="2">
        <f>IF(ISNUMBER(B!L49),'Time Bonus'!L49+'Rank Bonus'!L49,"")</f>
        <v>16.538069773363894</v>
      </c>
      <c r="M49" s="2">
        <f>IF(ISNUMBER(B!M49),'Time Bonus'!M49+'Rank Bonus'!M49,"")</f>
        <v>26.542108174448153</v>
      </c>
      <c r="N49" s="2">
        <f>IF(ISNUMBER(B!N49),'Time Bonus'!N49+'Rank Bonus'!N49,"")</f>
        <v>33.906545765402697</v>
      </c>
      <c r="O49" s="2">
        <f t="shared" si="0"/>
        <v>245.59870081114417</v>
      </c>
      <c r="P49">
        <f t="shared" si="1"/>
        <v>9</v>
      </c>
      <c r="Q49" s="2">
        <f t="shared" si="2"/>
        <v>0</v>
      </c>
      <c r="R49" s="2">
        <f t="shared" si="3"/>
        <v>0</v>
      </c>
      <c r="S49" s="2">
        <f t="shared" si="4"/>
        <v>245.59870081114417</v>
      </c>
    </row>
    <row r="50" spans="1:19" x14ac:dyDescent="0.25">
      <c r="A50">
        <v>49</v>
      </c>
      <c r="B50" s="1" t="s">
        <v>69</v>
      </c>
      <c r="C50" s="2">
        <f>IF(ISNUMBER(B!C50),'Time Bonus'!C50+'Rank Bonus'!C50,"")</f>
        <v>28.988654538184726</v>
      </c>
      <c r="D50" s="2">
        <f>IF(ISNUMBER(B!D50),'Time Bonus'!D50+'Rank Bonus'!D50,"")</f>
        <v>13.776272157608563</v>
      </c>
      <c r="E50" s="2" t="str">
        <f>IF(ISNUMBER(B!E50),'Time Bonus'!E50+'Rank Bonus'!E50,"")</f>
        <v/>
      </c>
      <c r="F50" s="2" t="str">
        <f>IF(ISNUMBER(B!F50),'Time Bonus'!F50+'Rank Bonus'!F50,"")</f>
        <v/>
      </c>
      <c r="G50" s="2">
        <f>IF(ISNUMBER(B!G50),'Time Bonus'!G50+'Rank Bonus'!G50,"")</f>
        <v>43.763737745593801</v>
      </c>
      <c r="H50" s="2">
        <f>IF(ISNUMBER(B!H50),'Time Bonus'!H50+'Rank Bonus'!H50,"")</f>
        <v>39.828546519509544</v>
      </c>
      <c r="I50" s="2" t="str">
        <f>IF(ISNUMBER(B!I50),'Time Bonus'!I50+'Rank Bonus'!I50,"")</f>
        <v/>
      </c>
      <c r="J50" s="2">
        <f>IF(ISNUMBER(B!J50),'Time Bonus'!J50+'Rank Bonus'!J50,"")</f>
        <v>29.059757530407154</v>
      </c>
      <c r="K50" s="2">
        <f>IF(ISNUMBER(B!K50),'Time Bonus'!K50+'Rank Bonus'!K50,"")</f>
        <v>19.47211155378486</v>
      </c>
      <c r="L50" s="2">
        <f>IF(ISNUMBER(B!L50),'Time Bonus'!L50+'Rank Bonus'!L50,"")</f>
        <v>28.955789863115058</v>
      </c>
      <c r="M50" s="2">
        <f>IF(ISNUMBER(B!M50),'Time Bonus'!M50+'Rank Bonus'!M50,"")</f>
        <v>10.260954240414426</v>
      </c>
      <c r="N50" s="2">
        <f>IF(ISNUMBER(B!N50),'Time Bonus'!N50+'Rank Bonus'!N50,"")</f>
        <v>30.409167582585333</v>
      </c>
      <c r="O50" s="2">
        <f t="shared" si="0"/>
        <v>244.51499173120348</v>
      </c>
      <c r="P50">
        <f t="shared" si="1"/>
        <v>9</v>
      </c>
      <c r="Q50" s="2">
        <f t="shared" si="2"/>
        <v>0</v>
      </c>
      <c r="R50" s="2">
        <f t="shared" si="3"/>
        <v>0</v>
      </c>
      <c r="S50" s="2">
        <f t="shared" si="4"/>
        <v>244.51499173120348</v>
      </c>
    </row>
    <row r="51" spans="1:19" x14ac:dyDescent="0.25">
      <c r="A51">
        <v>50</v>
      </c>
      <c r="B51" s="1" t="s">
        <v>70</v>
      </c>
      <c r="C51" s="2">
        <f>IF(ISNUMBER(B!C51),'Time Bonus'!C51+'Rank Bonus'!C51,"")</f>
        <v>37.77139144342263</v>
      </c>
      <c r="D51" s="2">
        <f>IF(ISNUMBER(B!D51),'Time Bonus'!D51+'Rank Bonus'!D51,"")</f>
        <v>20.997458123034161</v>
      </c>
      <c r="E51" s="2">
        <f>IF(ISNUMBER(B!E51),'Time Bonus'!E51+'Rank Bonus'!E51,"")</f>
        <v>16.777599961203656</v>
      </c>
      <c r="F51" s="2">
        <f>IF(ISNUMBER(B!F51),'Time Bonus'!F51+'Rank Bonus'!F51,"")</f>
        <v>29.105631978818927</v>
      </c>
      <c r="G51" s="2">
        <f>IF(ISNUMBER(B!G51),'Time Bonus'!G51+'Rank Bonus'!G51,"")</f>
        <v>36.92267756246882</v>
      </c>
      <c r="H51" s="2">
        <f>IF(ISNUMBER(B!H51),'Time Bonus'!H51+'Rank Bonus'!H51,"")</f>
        <v>18.99126634652869</v>
      </c>
      <c r="I51" s="2">
        <f>IF(ISNUMBER(B!I51),'Time Bonus'!I51+'Rank Bonus'!I51,"")</f>
        <v>3.7145650048875862</v>
      </c>
      <c r="J51" s="2">
        <f>IF(ISNUMBER(B!J51),'Time Bonus'!J51+'Rank Bonus'!J51,"")</f>
        <v>23.682542149192152</v>
      </c>
      <c r="K51" s="2">
        <f>IF(ISNUMBER(B!K51),'Time Bonus'!K51+'Rank Bonus'!K51,"")</f>
        <v>13.287959274015051</v>
      </c>
      <c r="L51" s="2">
        <f>IF(ISNUMBER(B!L51),'Time Bonus'!L51+'Rank Bonus'!L51,"")</f>
        <v>14.683706816059757</v>
      </c>
      <c r="M51" s="2">
        <f>IF(ISNUMBER(B!M51),'Time Bonus'!M51+'Rank Bonus'!M51,"")</f>
        <v>9.322632549742945</v>
      </c>
      <c r="N51" s="2">
        <f>IF(ISNUMBER(B!N51),'Time Bonus'!N51+'Rank Bonus'!N51,"")</f>
        <v>30.750156469438846</v>
      </c>
      <c r="O51" s="2">
        <f t="shared" si="0"/>
        <v>256.00758767881319</v>
      </c>
      <c r="P51">
        <f t="shared" si="1"/>
        <v>12</v>
      </c>
      <c r="Q51" s="2">
        <f t="shared" si="2"/>
        <v>3.7145650048875862</v>
      </c>
      <c r="R51" s="2">
        <f t="shared" si="3"/>
        <v>9.322632549742945</v>
      </c>
      <c r="S51" s="2">
        <f t="shared" si="4"/>
        <v>242.97039012418267</v>
      </c>
    </row>
    <row r="52" spans="1:19" x14ac:dyDescent="0.25">
      <c r="A52">
        <v>51</v>
      </c>
      <c r="B52" s="1" t="s">
        <v>71</v>
      </c>
      <c r="C52" s="2">
        <f>IF(ISNUMBER(B!C52),'Time Bonus'!C52+'Rank Bonus'!C52,"")</f>
        <v>41.956217512994797</v>
      </c>
      <c r="D52" s="2">
        <f>IF(ISNUMBER(B!D52),'Time Bonus'!D52+'Rank Bonus'!D52,"")</f>
        <v>33.997188897250872</v>
      </c>
      <c r="E52" s="2" t="str">
        <f>IF(ISNUMBER(B!E52),'Time Bonus'!E52+'Rank Bonus'!E52,"")</f>
        <v/>
      </c>
      <c r="F52" s="2">
        <f>IF(ISNUMBER(B!F52),'Time Bonus'!F52+'Rank Bonus'!F52,"")</f>
        <v>2.6407872256538316</v>
      </c>
      <c r="G52" s="2">
        <f>IF(ISNUMBER(B!G52),'Time Bonus'!G52+'Rank Bonus'!G52,"")</f>
        <v>43.142589371198937</v>
      </c>
      <c r="H52" s="2">
        <f>IF(ISNUMBER(B!H52),'Time Bonus'!H52+'Rank Bonus'!H52,"")</f>
        <v>27.467441251677023</v>
      </c>
      <c r="I52" s="2">
        <f>IF(ISNUMBER(B!I52),'Time Bonus'!I52+'Rank Bonus'!I52,"")</f>
        <v>36.254420945192145</v>
      </c>
      <c r="J52" s="2">
        <f>IF(ISNUMBER(B!J52),'Time Bonus'!J52+'Rank Bonus'!J52,"")</f>
        <v>31.146659971512776</v>
      </c>
      <c r="K52" s="2" t="str">
        <f>IF(ISNUMBER(B!K52),'Time Bonus'!K52+'Rank Bonus'!K52,"")</f>
        <v/>
      </c>
      <c r="L52" s="2">
        <f>IF(ISNUMBER(B!L52),'Time Bonus'!L52+'Rank Bonus'!L52,"")</f>
        <v>14.281364060775825</v>
      </c>
      <c r="M52" s="2" t="str">
        <f>IF(ISNUMBER(B!M52),'Time Bonus'!M52+'Rank Bonus'!M52,"")</f>
        <v/>
      </c>
      <c r="N52" s="2">
        <f>IF(ISNUMBER(B!N52),'Time Bonus'!N52+'Rank Bonus'!N52,"")</f>
        <v>12.061239731142644</v>
      </c>
      <c r="O52" s="2">
        <f t="shared" si="0"/>
        <v>242.94790896739886</v>
      </c>
      <c r="P52">
        <f t="shared" si="1"/>
        <v>9</v>
      </c>
      <c r="Q52" s="2">
        <f t="shared" si="2"/>
        <v>0</v>
      </c>
      <c r="R52" s="2">
        <f t="shared" si="3"/>
        <v>0</v>
      </c>
      <c r="S52" s="2">
        <f t="shared" si="4"/>
        <v>242.94790896739886</v>
      </c>
    </row>
    <row r="53" spans="1:19" x14ac:dyDescent="0.25">
      <c r="A53">
        <v>52</v>
      </c>
      <c r="B53" s="1" t="s">
        <v>72</v>
      </c>
      <c r="C53" s="2">
        <f>IF(ISNUMBER(B!C53),'Time Bonus'!C53+'Rank Bonus'!C53,"")</f>
        <v>19.344338310303257</v>
      </c>
      <c r="D53" s="2">
        <f>IF(ISNUMBER(B!D53),'Time Bonus'!D53+'Rank Bonus'!D53,"")</f>
        <v>33.206796818510483</v>
      </c>
      <c r="E53" s="2" t="str">
        <f>IF(ISNUMBER(B!E53),'Time Bonus'!E53+'Rank Bonus'!E53,"")</f>
        <v/>
      </c>
      <c r="F53" s="2" t="str">
        <f>IF(ISNUMBER(B!F53),'Time Bonus'!F53+'Rank Bonus'!F53,"")</f>
        <v/>
      </c>
      <c r="G53" s="2">
        <f>IF(ISNUMBER(B!G53),'Time Bonus'!G53+'Rank Bonus'!G53,"")</f>
        <v>27.563143061342828</v>
      </c>
      <c r="H53" s="2">
        <f>IF(ISNUMBER(B!H53),'Time Bonus'!H53+'Rank Bonus'!H53,"")</f>
        <v>27.190119249629539</v>
      </c>
      <c r="I53" s="2">
        <f>IF(ISNUMBER(B!I53),'Time Bonus'!I53+'Rank Bonus'!I53,"")</f>
        <v>18.963831867057674</v>
      </c>
      <c r="J53" s="2">
        <f>IF(ISNUMBER(B!J53),'Time Bonus'!J53+'Rank Bonus'!J53,"")</f>
        <v>35.197474220375582</v>
      </c>
      <c r="K53" s="2">
        <f>IF(ISNUMBER(B!K53),'Time Bonus'!K53+'Rank Bonus'!K53,"")</f>
        <v>16.210712704736608</v>
      </c>
      <c r="L53" s="2">
        <f>IF(ISNUMBER(B!L53),'Time Bonus'!L53+'Rank Bonus'!L53,"")</f>
        <v>23.507130124777184</v>
      </c>
      <c r="M53" s="2">
        <f>IF(ISNUMBER(B!M53),'Time Bonus'!M53+'Rank Bonus'!M53,"")</f>
        <v>3.7065607707703774</v>
      </c>
      <c r="N53" s="2">
        <f>IF(ISNUMBER(B!N53),'Time Bonus'!N53+'Rank Bonus'!N53,"")</f>
        <v>26.173807015936987</v>
      </c>
      <c r="O53" s="2">
        <f t="shared" si="0"/>
        <v>231.06391414344051</v>
      </c>
      <c r="P53">
        <f t="shared" si="1"/>
        <v>10</v>
      </c>
      <c r="Q53" s="2">
        <f t="shared" si="2"/>
        <v>0</v>
      </c>
      <c r="R53" s="2">
        <f t="shared" si="3"/>
        <v>0</v>
      </c>
      <c r="S53" s="2">
        <f t="shared" si="4"/>
        <v>231.06391414344051</v>
      </c>
    </row>
    <row r="54" spans="1:19" x14ac:dyDescent="0.25">
      <c r="A54">
        <v>53</v>
      </c>
      <c r="B54" s="1" t="s">
        <v>73</v>
      </c>
      <c r="C54" s="2">
        <f>IF(ISNUMBER(B!C54),'Time Bonus'!C54+'Rank Bonus'!C54,"")</f>
        <v>11.490772512287862</v>
      </c>
      <c r="D54" s="2">
        <f>IF(ISNUMBER(B!D54),'Time Bonus'!D54+'Rank Bonus'!D54,"")</f>
        <v>38.940044564463527</v>
      </c>
      <c r="E54" s="2">
        <f>IF(ISNUMBER(B!E54),'Time Bonus'!E54+'Rank Bonus'!E54,"")</f>
        <v>26.5681946852553</v>
      </c>
      <c r="F54" s="2">
        <f>IF(ISNUMBER(B!F54),'Time Bonus'!F54+'Rank Bonus'!F54,"")</f>
        <v>17.718326981206467</v>
      </c>
      <c r="G54" s="2">
        <f>IF(ISNUMBER(B!G54),'Time Bonus'!G54+'Rank Bonus'!G54,"")</f>
        <v>34.618950335099854</v>
      </c>
      <c r="H54" s="2">
        <f>IF(ISNUMBER(B!H54),'Time Bonus'!H54+'Rank Bonus'!H54,"")</f>
        <v>43.086758663244844</v>
      </c>
      <c r="I54" s="2">
        <f>IF(ISNUMBER(B!I54),'Time Bonus'!I54+'Rank Bonus'!I54,"")</f>
        <v>8.3699902248289355</v>
      </c>
      <c r="J54" s="2">
        <f>IF(ISNUMBER(B!J54),'Time Bonus'!J54+'Rank Bonus'!J54,"")</f>
        <v>25.096899224806201</v>
      </c>
      <c r="K54" s="2" t="str">
        <f>IF(ISNUMBER(B!K54),'Time Bonus'!K54+'Rank Bonus'!K54,"")</f>
        <v/>
      </c>
      <c r="L54" s="2" t="str">
        <f>IF(ISNUMBER(B!L54),'Time Bonus'!L54+'Rank Bonus'!L54,"")</f>
        <v/>
      </c>
      <c r="M54" s="2">
        <f>IF(ISNUMBER(B!M54),'Time Bonus'!M54+'Rank Bonus'!M54,"")</f>
        <v>18.824320081629452</v>
      </c>
      <c r="N54" s="2">
        <f>IF(ISNUMBER(B!N54),'Time Bonus'!N54+'Rank Bonus'!N54,"")</f>
        <v>5.7879014189693798</v>
      </c>
      <c r="O54" s="2">
        <f t="shared" si="0"/>
        <v>230.50215869179183</v>
      </c>
      <c r="P54">
        <f t="shared" si="1"/>
        <v>10</v>
      </c>
      <c r="Q54" s="2">
        <f t="shared" si="2"/>
        <v>0</v>
      </c>
      <c r="R54" s="2">
        <f t="shared" si="3"/>
        <v>0</v>
      </c>
      <c r="S54" s="2">
        <f t="shared" si="4"/>
        <v>230.50215869179183</v>
      </c>
    </row>
    <row r="55" spans="1:19" x14ac:dyDescent="0.25">
      <c r="A55">
        <v>54</v>
      </c>
      <c r="B55" s="1" t="s">
        <v>74</v>
      </c>
      <c r="C55" s="2">
        <f>IF(ISNUMBER(B!C55),'Time Bonus'!C55+'Rank Bonus'!C55,"")</f>
        <v>35.162435025989609</v>
      </c>
      <c r="D55" s="2">
        <f>IF(ISNUMBER(B!D55),'Time Bonus'!D55+'Rank Bonus'!D55,"")</f>
        <v>25.913239482343911</v>
      </c>
      <c r="E55" s="2" t="str">
        <f>IF(ISNUMBER(B!E55),'Time Bonus'!E55+'Rank Bonus'!E55,"")</f>
        <v/>
      </c>
      <c r="F55" s="2" t="str">
        <f>IF(ISNUMBER(B!F55),'Time Bonus'!F55+'Rank Bonus'!F55,"")</f>
        <v/>
      </c>
      <c r="G55" s="2">
        <f>IF(ISNUMBER(B!G55),'Time Bonus'!G55+'Rank Bonus'!G55,"")</f>
        <v>33.319005623204816</v>
      </c>
      <c r="H55" s="2">
        <f>IF(ISNUMBER(B!H55),'Time Bonus'!H55+'Rank Bonus'!H55,"")</f>
        <v>23.73369777084736</v>
      </c>
      <c r="I55" s="2">
        <f>IF(ISNUMBER(B!I55),'Time Bonus'!I55+'Rank Bonus'!I55,"")</f>
        <v>7.5635386119257086</v>
      </c>
      <c r="J55" s="2">
        <f>IF(ISNUMBER(B!J55),'Time Bonus'!J55+'Rank Bonus'!J55,"")</f>
        <v>21.454366714862914</v>
      </c>
      <c r="K55" s="2">
        <f>IF(ISNUMBER(B!K55),'Time Bonus'!K55+'Rank Bonus'!K55,"")</f>
        <v>19.859451084550685</v>
      </c>
      <c r="L55" s="2">
        <f>IF(ISNUMBER(B!L55),'Time Bonus'!L55+'Rank Bonus'!L55,"")</f>
        <v>13.110410830999065</v>
      </c>
      <c r="M55" s="2">
        <f>IF(ISNUMBER(B!M55),'Time Bonus'!M55+'Rank Bonus'!M55,"")</f>
        <v>19.793179231584318</v>
      </c>
      <c r="N55" s="2">
        <f>IF(ISNUMBER(B!N55),'Time Bonus'!N55+'Rank Bonus'!N55,"")</f>
        <v>29.795979117054408</v>
      </c>
      <c r="O55" s="2">
        <f t="shared" si="0"/>
        <v>229.70530349336275</v>
      </c>
      <c r="P55">
        <f t="shared" si="1"/>
        <v>10</v>
      </c>
      <c r="Q55" s="2">
        <f t="shared" si="2"/>
        <v>0</v>
      </c>
      <c r="R55" s="2">
        <f t="shared" si="3"/>
        <v>0</v>
      </c>
      <c r="S55" s="2">
        <f t="shared" si="4"/>
        <v>229.70530349336275</v>
      </c>
    </row>
    <row r="56" spans="1:19" x14ac:dyDescent="0.25">
      <c r="A56">
        <v>55</v>
      </c>
      <c r="B56" s="1" t="s">
        <v>75</v>
      </c>
      <c r="C56" s="2">
        <f>IF(ISNUMBER(B!C56),'Time Bonus'!C56+'Rank Bonus'!C56,"")</f>
        <v>32.334316273490607</v>
      </c>
      <c r="D56" s="2" t="str">
        <f>IF(ISNUMBER(B!D56),'Time Bonus'!D56+'Rank Bonus'!D56,"")</f>
        <v/>
      </c>
      <c r="E56" s="2">
        <f>IF(ISNUMBER(B!E56),'Time Bonus'!E56+'Rank Bonus'!E56,"")</f>
        <v>7.980225988700564</v>
      </c>
      <c r="F56" s="2">
        <f>IF(ISNUMBER(B!F56),'Time Bonus'!F56+'Rank Bonus'!F56,"")</f>
        <v>24.919503219871203</v>
      </c>
      <c r="G56" s="2">
        <f>IF(ISNUMBER(B!G56),'Time Bonus'!G56+'Rank Bonus'!G56,"")</f>
        <v>21.893881487952246</v>
      </c>
      <c r="H56" s="2">
        <f>IF(ISNUMBER(B!H56),'Time Bonus'!H56+'Rank Bonus'!H56,"")</f>
        <v>23.952039107630149</v>
      </c>
      <c r="I56" s="2" t="str">
        <f>IF(ISNUMBER(B!I56),'Time Bonus'!I56+'Rank Bonus'!I56,"")</f>
        <v/>
      </c>
      <c r="J56" s="2">
        <f>IF(ISNUMBER(B!J56),'Time Bonus'!J56+'Rank Bonus'!J56,"")</f>
        <v>33.858033200086638</v>
      </c>
      <c r="K56" s="2">
        <f>IF(ISNUMBER(B!K56),'Time Bonus'!K56+'Rank Bonus'!K56,"")</f>
        <v>26.981757877280266</v>
      </c>
      <c r="L56" s="2">
        <f>IF(ISNUMBER(B!L56),'Time Bonus'!L56+'Rank Bonus'!L56,"")</f>
        <v>20.068436465495289</v>
      </c>
      <c r="M56" s="2">
        <f>IF(ISNUMBER(B!M56),'Time Bonus'!M56+'Rank Bonus'!M56,"")</f>
        <v>14.154909540441899</v>
      </c>
      <c r="N56" s="2">
        <f>IF(ISNUMBER(B!N56),'Time Bonus'!N56+'Rank Bonus'!N56,"")</f>
        <v>17.289021657953697</v>
      </c>
      <c r="O56" s="2">
        <f t="shared" si="0"/>
        <v>223.43212481890259</v>
      </c>
      <c r="P56">
        <f t="shared" si="1"/>
        <v>10</v>
      </c>
      <c r="Q56" s="2">
        <f t="shared" si="2"/>
        <v>0</v>
      </c>
      <c r="R56" s="2">
        <f t="shared" si="3"/>
        <v>0</v>
      </c>
      <c r="S56" s="2">
        <f t="shared" si="4"/>
        <v>223.43212481890259</v>
      </c>
    </row>
    <row r="57" spans="1:19" x14ac:dyDescent="0.25">
      <c r="A57">
        <v>56</v>
      </c>
      <c r="B57" s="1" t="s">
        <v>76</v>
      </c>
      <c r="C57" s="2">
        <f>IF(ISNUMBER(B!C57),'Time Bonus'!C57+'Rank Bonus'!C57,"")</f>
        <v>27.049930027988804</v>
      </c>
      <c r="D57" s="2" t="str">
        <f>IF(ISNUMBER(B!D57),'Time Bonus'!D57+'Rank Bonus'!D57,"")</f>
        <v/>
      </c>
      <c r="E57" s="2">
        <f>IF(ISNUMBER(B!E57),'Time Bonus'!E57+'Rank Bonus'!E57,"")</f>
        <v>5.0871705341771545</v>
      </c>
      <c r="F57" s="2">
        <f>IF(ISNUMBER(B!F57),'Time Bonus'!F57+'Rank Bonus'!F57,"")</f>
        <v>33.036793484517091</v>
      </c>
      <c r="G57" s="2">
        <f>IF(ISNUMBER(B!G57),'Time Bonus'!G57+'Rank Bonus'!G57,"")</f>
        <v>18.191289946858848</v>
      </c>
      <c r="H57" s="2">
        <f>IF(ISNUMBER(B!H57),'Time Bonus'!H57+'Rank Bonus'!H57,"")</f>
        <v>41.270842974743012</v>
      </c>
      <c r="I57" s="2" t="str">
        <f>IF(ISNUMBER(B!I57),'Time Bonus'!I57+'Rank Bonus'!I57,"")</f>
        <v/>
      </c>
      <c r="J57" s="2">
        <f>IF(ISNUMBER(B!J57),'Time Bonus'!J57+'Rank Bonus'!J57,"")</f>
        <v>37.002622268606949</v>
      </c>
      <c r="K57" s="2">
        <f>IF(ISNUMBER(B!K57),'Time Bonus'!K57+'Rank Bonus'!K57,"")</f>
        <v>28.086650082918737</v>
      </c>
      <c r="L57" s="2">
        <f>IF(ISNUMBER(B!L57),'Time Bonus'!L57+'Rank Bonus'!L57,"")</f>
        <v>22.305619217383921</v>
      </c>
      <c r="M57" s="2" t="str">
        <f>IF(ISNUMBER(B!M57),'Time Bonus'!M57+'Rank Bonus'!M57,"")</f>
        <v/>
      </c>
      <c r="N57" s="2">
        <f>IF(ISNUMBER(B!N57),'Time Bonus'!N57+'Rank Bonus'!N57,"")</f>
        <v>7.0108289768483942</v>
      </c>
      <c r="O57" s="2">
        <f t="shared" si="0"/>
        <v>219.0417475140429</v>
      </c>
      <c r="P57">
        <f t="shared" si="1"/>
        <v>9</v>
      </c>
      <c r="Q57" s="2">
        <f t="shared" si="2"/>
        <v>0</v>
      </c>
      <c r="R57" s="2">
        <f t="shared" si="3"/>
        <v>0</v>
      </c>
      <c r="S57" s="2">
        <f t="shared" si="4"/>
        <v>219.0417475140429</v>
      </c>
    </row>
    <row r="58" spans="1:19" x14ac:dyDescent="0.25">
      <c r="A58">
        <v>57</v>
      </c>
      <c r="B58" s="1" t="s">
        <v>77</v>
      </c>
      <c r="C58" s="2">
        <f>IF(ISNUMBER(B!C58),'Time Bonus'!C58+'Rank Bonus'!C58,"")</f>
        <v>47.065423830467815</v>
      </c>
      <c r="D58" s="2">
        <f>IF(ISNUMBER(B!D58),'Time Bonus'!D58+'Rank Bonus'!D58,"")</f>
        <v>24.617956501597053</v>
      </c>
      <c r="E58" s="2" t="str">
        <f>IF(ISNUMBER(B!E58),'Time Bonus'!E58+'Rank Bonus'!E58,"")</f>
        <v/>
      </c>
      <c r="F58" s="2" t="str">
        <f>IF(ISNUMBER(B!F58),'Time Bonus'!F58+'Rank Bonus'!F58,"")</f>
        <v/>
      </c>
      <c r="G58" s="2" t="str">
        <f>IF(ISNUMBER(B!G58),'Time Bonus'!G58+'Rank Bonus'!G58,"")</f>
        <v/>
      </c>
      <c r="H58" s="2">
        <f>IF(ISNUMBER(B!H58),'Time Bonus'!H58+'Rank Bonus'!H58,"")</f>
        <v>35.693082960532159</v>
      </c>
      <c r="I58" s="2">
        <f>IF(ISNUMBER(B!I58),'Time Bonus'!I58+'Rank Bonus'!I58,"")</f>
        <v>27.662951885874335</v>
      </c>
      <c r="J58" s="2">
        <f>IF(ISNUMBER(B!J58),'Time Bonus'!J58+'Rank Bonus'!J58,"")</f>
        <v>27.060811032563389</v>
      </c>
      <c r="K58" s="2">
        <f>IF(ISNUMBER(B!K58),'Time Bonus'!K58+'Rank Bonus'!K58,"")</f>
        <v>31.003316749585409</v>
      </c>
      <c r="L58" s="2">
        <f>IF(ISNUMBER(B!L58),'Time Bonus'!L58+'Rank Bonus'!L58,"")</f>
        <v>5.931903064256006</v>
      </c>
      <c r="M58" s="2">
        <f>IF(ISNUMBER(B!M58),'Time Bonus'!M58+'Rank Bonus'!M58,"")</f>
        <v>16.357285820807661</v>
      </c>
      <c r="N58" s="2" t="str">
        <f>IF(ISNUMBER(B!N58),'Time Bonus'!N58+'Rank Bonus'!N58,"")</f>
        <v/>
      </c>
      <c r="O58" s="2">
        <f t="shared" si="0"/>
        <v>215.39273184568378</v>
      </c>
      <c r="P58">
        <f t="shared" si="1"/>
        <v>8</v>
      </c>
      <c r="Q58" s="2">
        <f t="shared" si="2"/>
        <v>0</v>
      </c>
      <c r="R58" s="2">
        <f t="shared" si="3"/>
        <v>0</v>
      </c>
      <c r="S58" s="2">
        <f t="shared" si="4"/>
        <v>215.39273184568378</v>
      </c>
    </row>
    <row r="59" spans="1:19" x14ac:dyDescent="0.25">
      <c r="A59">
        <v>58</v>
      </c>
      <c r="B59" s="1" t="s">
        <v>78</v>
      </c>
      <c r="C59" s="2">
        <f>IF(ISNUMBER(B!C59),'Time Bonus'!C59+'Rank Bonus'!C59,"")</f>
        <v>28.100259896041585</v>
      </c>
      <c r="D59" s="2">
        <f>IF(ISNUMBER(B!D59),'Time Bonus'!D59+'Rank Bonus'!D59,"")</f>
        <v>29.213702834713061</v>
      </c>
      <c r="E59" s="2">
        <f>IF(ISNUMBER(B!E59),'Time Bonus'!E59+'Rank Bonus'!E59,"")</f>
        <v>25.211864406779661</v>
      </c>
      <c r="F59" s="2">
        <f>IF(ISNUMBER(B!F59),'Time Bonus'!F59+'Rank Bonus'!F59,"")</f>
        <v>22.328821132868971</v>
      </c>
      <c r="G59" s="2">
        <f>IF(ISNUMBER(B!G59),'Time Bonus'!G59+'Rank Bonus'!G59,"")</f>
        <v>23.993138967751328</v>
      </c>
      <c r="H59" s="2">
        <f>IF(ISNUMBER(B!H59),'Time Bonus'!H59+'Rank Bonus'!H59,"")</f>
        <v>18.99126634652869</v>
      </c>
      <c r="I59" s="2" t="str">
        <f>IF(ISNUMBER(B!I59),'Time Bonus'!I59+'Rank Bonus'!I59,"")</f>
        <v/>
      </c>
      <c r="J59" s="2">
        <f>IF(ISNUMBER(B!J59),'Time Bonus'!J59+'Rank Bonus'!J59,"")</f>
        <v>23.394321851816819</v>
      </c>
      <c r="K59" s="2">
        <f>IF(ISNUMBER(B!K59),'Time Bonus'!K59+'Rank Bonus'!K59,"")</f>
        <v>14.321602478972997</v>
      </c>
      <c r="L59" s="2" t="str">
        <f>IF(ISNUMBER(B!L59),'Time Bonus'!L59+'Rank Bonus'!L59,"")</f>
        <v/>
      </c>
      <c r="M59" s="2">
        <f>IF(ISNUMBER(B!M59),'Time Bonus'!M59+'Rank Bonus'!M59,"")</f>
        <v>20.348862878222988</v>
      </c>
      <c r="N59" s="2">
        <f>IF(ISNUMBER(B!N59),'Time Bonus'!N59+'Rank Bonus'!N59,"")</f>
        <v>9.5126960418222559</v>
      </c>
      <c r="O59" s="2">
        <f t="shared" si="0"/>
        <v>215.4165368355184</v>
      </c>
      <c r="P59">
        <f t="shared" si="1"/>
        <v>10</v>
      </c>
      <c r="Q59" s="2">
        <f t="shared" si="2"/>
        <v>0</v>
      </c>
      <c r="R59" s="2">
        <f t="shared" si="3"/>
        <v>0</v>
      </c>
      <c r="S59" s="2">
        <f t="shared" si="4"/>
        <v>215.4165368355184</v>
      </c>
    </row>
    <row r="60" spans="1:19" x14ac:dyDescent="0.25">
      <c r="A60">
        <v>59</v>
      </c>
      <c r="B60" s="1" t="s">
        <v>79</v>
      </c>
      <c r="C60" s="2">
        <f>IF(ISNUMBER(B!C60),'Time Bonus'!C60+'Rank Bonus'!C60,"")</f>
        <v>19.513818046925717</v>
      </c>
      <c r="D60" s="2">
        <f>IF(ISNUMBER(B!D60),'Time Bonus'!D60+'Rank Bonus'!D60,"")</f>
        <v>4.6675749152707677</v>
      </c>
      <c r="E60" s="2" t="str">
        <f>IF(ISNUMBER(B!E60),'Time Bonus'!E60+'Rank Bonus'!E60,"")</f>
        <v/>
      </c>
      <c r="F60" s="2">
        <f>IF(ISNUMBER(B!F60),'Time Bonus'!F60+'Rank Bonus'!F60,"")</f>
        <v>24.300581548166647</v>
      </c>
      <c r="G60" s="2">
        <f>IF(ISNUMBER(B!G60),'Time Bonus'!G60+'Rank Bonus'!G60,"")</f>
        <v>20.939797626847202</v>
      </c>
      <c r="H60" s="2">
        <f>IF(ISNUMBER(B!H60),'Time Bonus'!H60+'Rank Bonus'!H60,"")</f>
        <v>25.089928057553955</v>
      </c>
      <c r="I60" s="2" t="str">
        <f>IF(ISNUMBER(B!I60),'Time Bonus'!I60+'Rank Bonus'!I60,"")</f>
        <v/>
      </c>
      <c r="J60" s="2">
        <f>IF(ISNUMBER(B!J60),'Time Bonus'!J60+'Rank Bonus'!J60,"")</f>
        <v>31.488637930015951</v>
      </c>
      <c r="K60" s="2">
        <f>IF(ISNUMBER(B!K60),'Time Bonus'!K60+'Rank Bonus'!K60,"")</f>
        <v>11.996458610004428</v>
      </c>
      <c r="L60" s="2">
        <f>IF(ISNUMBER(B!L60),'Time Bonus'!L60+'Rank Bonus'!L60,"")</f>
        <v>26.704895794795902</v>
      </c>
      <c r="M60" s="2">
        <f>IF(ISNUMBER(B!M60),'Time Bonus'!M60+'Rank Bonus'!M60,"")</f>
        <v>14.828573250657353</v>
      </c>
      <c r="N60" s="2">
        <f>IF(ISNUMBER(B!N60),'Time Bonus'!N60+'Rank Bonus'!N60,"")</f>
        <v>34.811587897661354</v>
      </c>
      <c r="O60" s="2">
        <f t="shared" si="0"/>
        <v>214.34185367789925</v>
      </c>
      <c r="P60">
        <f t="shared" si="1"/>
        <v>10</v>
      </c>
      <c r="Q60" s="2">
        <f t="shared" si="2"/>
        <v>0</v>
      </c>
      <c r="R60" s="2">
        <f t="shared" si="3"/>
        <v>0</v>
      </c>
      <c r="S60" s="2">
        <f t="shared" si="4"/>
        <v>214.34185367789925</v>
      </c>
    </row>
    <row r="61" spans="1:19" x14ac:dyDescent="0.25">
      <c r="A61">
        <v>60</v>
      </c>
      <c r="B61" s="1" t="s">
        <v>80</v>
      </c>
      <c r="C61" s="2">
        <f>IF(ISNUMBER(B!C61),'Time Bonus'!C61+'Rank Bonus'!C61,"")</f>
        <v>26.703568572570973</v>
      </c>
      <c r="D61" s="2">
        <f>IF(ISNUMBER(B!D61),'Time Bonus'!D61+'Rank Bonus'!D61,"")</f>
        <v>28.126706213938938</v>
      </c>
      <c r="E61" s="2">
        <f>IF(ISNUMBER(B!E61),'Time Bonus'!E61+'Rank Bonus'!E61,"")</f>
        <v>23.970987609417811</v>
      </c>
      <c r="F61" s="2">
        <f>IF(ISNUMBER(B!F61),'Time Bonus'!F61+'Rank Bonus'!F61,"")</f>
        <v>9.284646471284006</v>
      </c>
      <c r="G61" s="2">
        <f>IF(ISNUMBER(B!G61),'Time Bonus'!G61+'Rank Bonus'!G61,"")</f>
        <v>27.859305257763936</v>
      </c>
      <c r="H61" s="2">
        <f>IF(ISNUMBER(B!H61),'Time Bonus'!H61+'Rank Bonus'!H61,"")</f>
        <v>37.904705475385768</v>
      </c>
      <c r="I61" s="2" t="str">
        <f>IF(ISNUMBER(B!I61),'Time Bonus'!I61+'Rank Bonus'!I61,"")</f>
        <v/>
      </c>
      <c r="J61" s="2">
        <f>IF(ISNUMBER(B!J61),'Time Bonus'!J61+'Rank Bonus'!J61,"")</f>
        <v>17.574456440955096</v>
      </c>
      <c r="K61" s="2">
        <f>IF(ISNUMBER(B!K61),'Time Bonus'!K61+'Rank Bonus'!K61,"")</f>
        <v>1.1022576361221783</v>
      </c>
      <c r="L61" s="2">
        <f>IF(ISNUMBER(B!L61),'Time Bonus'!L61+'Rank Bonus'!L61,"")</f>
        <v>9.2748917748917741</v>
      </c>
      <c r="M61" s="2">
        <f>IF(ISNUMBER(B!M61),'Time Bonus'!M61+'Rank Bonus'!M61,"")</f>
        <v>25.150602409638552</v>
      </c>
      <c r="N61" s="2" t="str">
        <f>IF(ISNUMBER(B!N61),'Time Bonus'!N61+'Rank Bonus'!N61,"")</f>
        <v/>
      </c>
      <c r="O61" s="2">
        <f t="shared" si="0"/>
        <v>206.95212786196902</v>
      </c>
      <c r="P61">
        <f t="shared" si="1"/>
        <v>10</v>
      </c>
      <c r="Q61" s="2">
        <f t="shared" si="2"/>
        <v>0</v>
      </c>
      <c r="R61" s="2">
        <f t="shared" si="3"/>
        <v>0</v>
      </c>
      <c r="S61" s="2">
        <f t="shared" si="4"/>
        <v>206.95212786196902</v>
      </c>
    </row>
    <row r="62" spans="1:19" x14ac:dyDescent="0.25">
      <c r="A62">
        <v>61</v>
      </c>
      <c r="B62" s="1" t="s">
        <v>81</v>
      </c>
      <c r="C62" s="2" t="str">
        <f>IF(ISNUMBER(B!C62),'Time Bonus'!C62+'Rank Bonus'!C62,"")</f>
        <v/>
      </c>
      <c r="D62" s="2">
        <f>IF(ISNUMBER(B!D62),'Time Bonus'!D62+'Rank Bonus'!D62,"")</f>
        <v>35.436680095031505</v>
      </c>
      <c r="E62" s="2" t="str">
        <f>IF(ISNUMBER(B!E62),'Time Bonus'!E62+'Rank Bonus'!E62,"")</f>
        <v/>
      </c>
      <c r="F62" s="2">
        <f>IF(ISNUMBER(B!F62),'Time Bonus'!F62+'Rank Bonus'!F62,"")</f>
        <v>45.330306780246346</v>
      </c>
      <c r="G62" s="2" t="str">
        <f>IF(ISNUMBER(B!G62),'Time Bonus'!G62+'Rank Bonus'!G62,"")</f>
        <v/>
      </c>
      <c r="H62" s="2" t="str">
        <f>IF(ISNUMBER(B!H62),'Time Bonus'!H62+'Rank Bonus'!H62,"")</f>
        <v/>
      </c>
      <c r="I62" s="2" t="str">
        <f>IF(ISNUMBER(B!I62),'Time Bonus'!I62+'Rank Bonus'!I62,"")</f>
        <v/>
      </c>
      <c r="J62" s="2">
        <f>IF(ISNUMBER(B!J62),'Time Bonus'!J62+'Rank Bonus'!J62,"")</f>
        <v>48.895955995772866</v>
      </c>
      <c r="K62" s="2">
        <f>IF(ISNUMBER(B!K62),'Time Bonus'!K62+'Rank Bonus'!K62,"")</f>
        <v>25.650912106135987</v>
      </c>
      <c r="L62" s="2">
        <f>IF(ISNUMBER(B!L62),'Time Bonus'!L62+'Rank Bonus'!L62,"")</f>
        <v>21.822107630931161</v>
      </c>
      <c r="M62" s="2" t="str">
        <f>IF(ISNUMBER(B!M62),'Time Bonus'!M62+'Rank Bonus'!M62,"")</f>
        <v/>
      </c>
      <c r="N62" s="2">
        <f>IF(ISNUMBER(B!N62),'Time Bonus'!N62+'Rank Bonus'!N62,"")</f>
        <v>25.862299261158945</v>
      </c>
      <c r="O62" s="2">
        <f t="shared" si="0"/>
        <v>202.9982618692768</v>
      </c>
      <c r="P62">
        <f t="shared" si="1"/>
        <v>6</v>
      </c>
      <c r="Q62" s="2">
        <f t="shared" si="2"/>
        <v>0</v>
      </c>
      <c r="R62" s="2">
        <f t="shared" si="3"/>
        <v>0</v>
      </c>
      <c r="S62" s="2">
        <f t="shared" si="4"/>
        <v>202.9982618692768</v>
      </c>
    </row>
    <row r="63" spans="1:19" x14ac:dyDescent="0.25">
      <c r="A63">
        <v>62</v>
      </c>
      <c r="B63" s="1" t="s">
        <v>82</v>
      </c>
      <c r="C63" s="2">
        <f>IF(ISNUMBER(B!C63),'Time Bonus'!C63+'Rank Bonus'!C63,"")</f>
        <v>12.24337912852241</v>
      </c>
      <c r="D63" s="2">
        <f>IF(ISNUMBER(B!D63),'Time Bonus'!D63+'Rank Bonus'!D63,"")</f>
        <v>36.74797467794059</v>
      </c>
      <c r="E63" s="2" t="str">
        <f>IF(ISNUMBER(B!E63),'Time Bonus'!E63+'Rank Bonus'!E63,"")</f>
        <v/>
      </c>
      <c r="F63" s="2" t="str">
        <f>IF(ISNUMBER(B!F63),'Time Bonus'!F63+'Rank Bonus'!F63,"")</f>
        <v/>
      </c>
      <c r="G63" s="2">
        <f>IF(ISNUMBER(B!G63),'Time Bonus'!G63+'Rank Bonus'!G63,"")</f>
        <v>14.953228506952026</v>
      </c>
      <c r="H63" s="2">
        <f>IF(ISNUMBER(B!H63),'Time Bonus'!H63+'Rank Bonus'!H63,"")</f>
        <v>23.530750522734522</v>
      </c>
      <c r="I63" s="2">
        <f>IF(ISNUMBER(B!I63),'Time Bonus'!I63+'Rank Bonus'!I63,"")</f>
        <v>13.782991202346041</v>
      </c>
      <c r="J63" s="2">
        <f>IF(ISNUMBER(B!J63),'Time Bonus'!J63+'Rank Bonus'!J63,"")</f>
        <v>35.444193923163269</v>
      </c>
      <c r="K63" s="2">
        <f>IF(ISNUMBER(B!K63),'Time Bonus'!K63+'Rank Bonus'!K63,"")</f>
        <v>29.241293532338311</v>
      </c>
      <c r="L63" s="2">
        <f>IF(ISNUMBER(B!L63),'Time Bonus'!L63+'Rank Bonus'!L63,"")</f>
        <v>27.834710404077775</v>
      </c>
      <c r="M63" s="2">
        <f>IF(ISNUMBER(B!M63),'Time Bonus'!M63+'Rank Bonus'!M63,"")</f>
        <v>3.3239227267375702</v>
      </c>
      <c r="N63" s="2" t="str">
        <f>IF(ISNUMBER(B!N63),'Time Bonus'!N63+'Rank Bonus'!N63,"")</f>
        <v/>
      </c>
      <c r="O63" s="2">
        <f t="shared" si="0"/>
        <v>197.10244462481253</v>
      </c>
      <c r="P63">
        <f t="shared" si="1"/>
        <v>9</v>
      </c>
      <c r="Q63" s="2">
        <f t="shared" si="2"/>
        <v>0</v>
      </c>
      <c r="R63" s="2">
        <f t="shared" si="3"/>
        <v>0</v>
      </c>
      <c r="S63" s="2">
        <f t="shared" si="4"/>
        <v>197.10244462481253</v>
      </c>
    </row>
    <row r="64" spans="1:19" x14ac:dyDescent="0.25">
      <c r="A64">
        <v>63</v>
      </c>
      <c r="B64" s="1" t="s">
        <v>83</v>
      </c>
      <c r="C64" s="2">
        <f>IF(ISNUMBER(B!C64),'Time Bonus'!C64+'Rank Bonus'!C64,"")</f>
        <v>29.753098760495803</v>
      </c>
      <c r="D64" s="2">
        <f>IF(ISNUMBER(B!D64),'Time Bonus'!D64+'Rank Bonus'!D64,"")</f>
        <v>26.282150604276417</v>
      </c>
      <c r="E64" s="2" t="str">
        <f>IF(ISNUMBER(B!E64),'Time Bonus'!E64+'Rank Bonus'!E64,"")</f>
        <v/>
      </c>
      <c r="F64" s="2" t="str">
        <f>IF(ISNUMBER(B!F64),'Time Bonus'!F64+'Rank Bonus'!F64,"")</f>
        <v/>
      </c>
      <c r="G64" s="2">
        <f>IF(ISNUMBER(B!G64),'Time Bonus'!G64+'Rank Bonus'!G64,"")</f>
        <v>30.427505157975645</v>
      </c>
      <c r="H64" s="2">
        <f>IF(ISNUMBER(B!H64),'Time Bonus'!H64+'Rank Bonus'!H64,"")</f>
        <v>11.255183045681681</v>
      </c>
      <c r="I64" s="2" t="str">
        <f>IF(ISNUMBER(B!I64),'Time Bonus'!I64+'Rank Bonus'!I64,"")</f>
        <v/>
      </c>
      <c r="J64" s="2">
        <f>IF(ISNUMBER(B!J64),'Time Bonus'!J64+'Rank Bonus'!J64,"")</f>
        <v>29.422903990180441</v>
      </c>
      <c r="K64" s="2" t="str">
        <f>IF(ISNUMBER(B!K64),'Time Bonus'!K64+'Rank Bonus'!K64,"")</f>
        <v/>
      </c>
      <c r="L64" s="2">
        <f>IF(ISNUMBER(B!L64),'Time Bonus'!L64+'Rank Bonus'!L64,"")</f>
        <v>2.4841906459553522</v>
      </c>
      <c r="M64" s="2">
        <f>IF(ISNUMBER(B!M64),'Time Bonus'!M64+'Rank Bonus'!M64,"")</f>
        <v>27.18038581874125</v>
      </c>
      <c r="N64" s="2">
        <f>IF(ISNUMBER(B!N64),'Time Bonus'!N64+'Rank Bonus'!N64,"")</f>
        <v>34.159091256029797</v>
      </c>
      <c r="O64" s="2">
        <f t="shared" si="0"/>
        <v>190.9645092793364</v>
      </c>
      <c r="P64">
        <f t="shared" si="1"/>
        <v>8</v>
      </c>
      <c r="Q64" s="2">
        <f t="shared" si="2"/>
        <v>0</v>
      </c>
      <c r="R64" s="2">
        <f t="shared" si="3"/>
        <v>0</v>
      </c>
      <c r="S64" s="2">
        <f t="shared" si="4"/>
        <v>190.9645092793364</v>
      </c>
    </row>
    <row r="65" spans="1:19" x14ac:dyDescent="0.25">
      <c r="A65">
        <v>64</v>
      </c>
      <c r="B65" s="1" t="s">
        <v>84</v>
      </c>
      <c r="C65" s="2">
        <f>IF(ISNUMBER(B!C65),'Time Bonus'!C65+'Rank Bonus'!C65,"")</f>
        <v>43.821221511395443</v>
      </c>
      <c r="D65" s="2">
        <f>IF(ISNUMBER(B!D65),'Time Bonus'!D65+'Rank Bonus'!D65,"")</f>
        <v>29.969601723552763</v>
      </c>
      <c r="E65" s="2">
        <f>IF(ISNUMBER(B!E65),'Time Bonus'!E65+'Rank Bonus'!E65,"")</f>
        <v>16.282340389418298</v>
      </c>
      <c r="F65" s="2" t="str">
        <f>IF(ISNUMBER(B!F65),'Time Bonus'!F65+'Rank Bonus'!F65,"")</f>
        <v/>
      </c>
      <c r="G65" s="2" t="str">
        <f>IF(ISNUMBER(B!G65),'Time Bonus'!G65+'Rank Bonus'!G65,"")</f>
        <v/>
      </c>
      <c r="H65" s="2">
        <f>IF(ISNUMBER(B!H65),'Time Bonus'!H65+'Rank Bonus'!H65,"")</f>
        <v>31.615643157988231</v>
      </c>
      <c r="I65" s="2" t="str">
        <f>IF(ISNUMBER(B!I65),'Time Bonus'!I65+'Rank Bonus'!I65,"")</f>
        <v/>
      </c>
      <c r="J65" s="2">
        <f>IF(ISNUMBER(B!J65),'Time Bonus'!J65+'Rank Bonus'!J65,"")</f>
        <v>17.09012922899522</v>
      </c>
      <c r="K65" s="2">
        <f>IF(ISNUMBER(B!K65),'Time Bonus'!K65+'Rank Bonus'!K65,"")</f>
        <v>3.5657370517928282</v>
      </c>
      <c r="L65" s="2">
        <f>IF(ISNUMBER(B!L65),'Time Bonus'!L65+'Rank Bonus'!L65,"")</f>
        <v>20.837046939988117</v>
      </c>
      <c r="M65" s="2">
        <f>IF(ISNUMBER(B!M65),'Time Bonus'!M65+'Rank Bonus'!M65,"")</f>
        <v>2.3550635767827002</v>
      </c>
      <c r="N65" s="2">
        <f>IF(ISNUMBER(B!N65),'Time Bonus'!N65+'Rank Bonus'!N65,"")</f>
        <v>22.283420463032115</v>
      </c>
      <c r="O65" s="2">
        <f t="shared" si="0"/>
        <v>187.8202040429457</v>
      </c>
      <c r="P65">
        <f t="shared" si="1"/>
        <v>9</v>
      </c>
      <c r="Q65" s="2">
        <f t="shared" si="2"/>
        <v>0</v>
      </c>
      <c r="R65" s="2">
        <f t="shared" si="3"/>
        <v>0</v>
      </c>
      <c r="S65" s="2">
        <f t="shared" si="4"/>
        <v>187.8202040429457</v>
      </c>
    </row>
    <row r="66" spans="1:19" x14ac:dyDescent="0.25">
      <c r="A66">
        <v>65</v>
      </c>
      <c r="B66" s="1" t="s">
        <v>85</v>
      </c>
      <c r="C66" s="2">
        <f>IF(ISNUMBER(B!C66),'Time Bonus'!C66+'Rank Bonus'!C66,"")</f>
        <v>37.29283286685326</v>
      </c>
      <c r="D66" s="2" t="str">
        <f>IF(ISNUMBER(B!D66),'Time Bonus'!D66+'Rank Bonus'!D66,"")</f>
        <v/>
      </c>
      <c r="E66" s="2" t="str">
        <f>IF(ISNUMBER(B!E66),'Time Bonus'!E66+'Rank Bonus'!E66,"")</f>
        <v/>
      </c>
      <c r="F66" s="2" t="str">
        <f>IF(ISNUMBER(B!F66),'Time Bonus'!F66+'Rank Bonus'!F66,"")</f>
        <v/>
      </c>
      <c r="G66" s="2">
        <f>IF(ISNUMBER(B!G66),'Time Bonus'!G66+'Rank Bonus'!G66,"")</f>
        <v>31.834823415186698</v>
      </c>
      <c r="H66" s="2">
        <f>IF(ISNUMBER(B!H66),'Time Bonus'!H66+'Rank Bonus'!H66,"")</f>
        <v>30.418180075822384</v>
      </c>
      <c r="I66" s="2" t="str">
        <f>IF(ISNUMBER(B!I66),'Time Bonus'!I66+'Rank Bonus'!I66,"")</f>
        <v/>
      </c>
      <c r="J66" s="2">
        <f>IF(ISNUMBER(B!J66),'Time Bonus'!J66+'Rank Bonus'!J66,"")</f>
        <v>36.220126157703689</v>
      </c>
      <c r="K66" s="2">
        <f>IF(ISNUMBER(B!K66),'Time Bonus'!K66+'Rank Bonus'!K66,"")</f>
        <v>23.378707392651616</v>
      </c>
      <c r="L66" s="2">
        <f>IF(ISNUMBER(B!L66),'Time Bonus'!L66+'Rank Bonus'!L66,"")</f>
        <v>2.4841906459553522</v>
      </c>
      <c r="M66" s="2">
        <f>IF(ISNUMBER(B!M66),'Time Bonus'!M66+'Rank Bonus'!M66,"")</f>
        <v>4.7406646128487893</v>
      </c>
      <c r="N66" s="2">
        <f>IF(ISNUMBER(B!N66),'Time Bonus'!N66+'Rank Bonus'!N66,"")</f>
        <v>21.069828230022406</v>
      </c>
      <c r="O66" s="2">
        <f t="shared" si="0"/>
        <v>187.43935339704424</v>
      </c>
      <c r="P66">
        <f t="shared" si="1"/>
        <v>8</v>
      </c>
      <c r="Q66" s="2">
        <f t="shared" si="2"/>
        <v>0</v>
      </c>
      <c r="R66" s="2">
        <f t="shared" si="3"/>
        <v>0</v>
      </c>
      <c r="S66" s="2">
        <f t="shared" si="4"/>
        <v>187.43935339704424</v>
      </c>
    </row>
    <row r="67" spans="1:19" x14ac:dyDescent="0.25">
      <c r="A67">
        <v>66</v>
      </c>
      <c r="B67" s="1" t="s">
        <v>86</v>
      </c>
      <c r="C67" s="2">
        <f>IF(ISNUMBER(B!C67),'Time Bonus'!C67+'Rank Bonus'!C67,"")</f>
        <v>20.585279739272135</v>
      </c>
      <c r="D67" s="2">
        <f>IF(ISNUMBER(B!D67),'Time Bonus'!D67+'Rank Bonus'!D67,"")</f>
        <v>15.871949138078172</v>
      </c>
      <c r="E67" s="2">
        <f>IF(ISNUMBER(B!E67),'Time Bonus'!E67+'Rank Bonus'!E67,"")</f>
        <v>34.210683450691768</v>
      </c>
      <c r="F67" s="2" t="str">
        <f>IF(ISNUMBER(B!F67),'Time Bonus'!F67+'Rank Bonus'!F67,"")</f>
        <v/>
      </c>
      <c r="G67" s="2">
        <f>IF(ISNUMBER(B!G67),'Time Bonus'!G67+'Rank Bonus'!G67,"")</f>
        <v>28.520571220518629</v>
      </c>
      <c r="H67" s="2">
        <f>IF(ISNUMBER(B!H67),'Time Bonus'!H67+'Rank Bonus'!H67,"")</f>
        <v>13.213831644044369</v>
      </c>
      <c r="I67" s="2" t="str">
        <f>IF(ISNUMBER(B!I67),'Time Bonus'!I67+'Rank Bonus'!I67,"")</f>
        <v/>
      </c>
      <c r="J67" s="2">
        <f>IF(ISNUMBER(B!J67),'Time Bonus'!J67+'Rank Bonus'!J67,"")</f>
        <v>21.975010022116219</v>
      </c>
      <c r="K67" s="2">
        <f>IF(ISNUMBER(B!K67),'Time Bonus'!K67+'Rank Bonus'!K67,"")</f>
        <v>7.4347056219566188</v>
      </c>
      <c r="L67" s="2">
        <f>IF(ISNUMBER(B!L67),'Time Bonus'!L67+'Rank Bonus'!L67,"")</f>
        <v>10.001909854851032</v>
      </c>
      <c r="M67" s="2">
        <f>IF(ISNUMBER(B!M67),'Time Bonus'!M67+'Rank Bonus'!M67,"")</f>
        <v>20.812934147011497</v>
      </c>
      <c r="N67" s="2">
        <f>IF(ISNUMBER(B!N67),'Time Bonus'!N67+'Rank Bonus'!N67,"")</f>
        <v>11.715832710978342</v>
      </c>
      <c r="O67" s="2">
        <f t="shared" ref="O67:O130" si="5">SUM(C67:N67)</f>
        <v>184.34270754951876</v>
      </c>
      <c r="P67">
        <f t="shared" ref="P67:P130" si="6">COUNTIF(C67:N67,"&gt;0")</f>
        <v>10</v>
      </c>
      <c r="Q67" s="2">
        <f t="shared" ref="Q67:Q130" si="7">IF(P67&gt;10,MIN(C67:N67),0)</f>
        <v>0</v>
      </c>
      <c r="R67" s="2">
        <f t="shared" ref="R67:R130" si="8">IF(P67&gt;11,SMALL(C67:N67,2),0)</f>
        <v>0</v>
      </c>
      <c r="S67" s="2">
        <f t="shared" ref="S67:S130" si="9">O67-R67-Q67</f>
        <v>184.34270754951876</v>
      </c>
    </row>
    <row r="68" spans="1:19" x14ac:dyDescent="0.25">
      <c r="A68">
        <v>67</v>
      </c>
      <c r="B68" s="1" t="s">
        <v>87</v>
      </c>
      <c r="C68" s="2">
        <f>IF(ISNUMBER(B!C68),'Time Bonus'!C68+'Rank Bonus'!C68,"")</f>
        <v>45.321371451419438</v>
      </c>
      <c r="D68" s="2">
        <f>IF(ISNUMBER(B!D68),'Time Bonus'!D68+'Rank Bonus'!D68,"")</f>
        <v>34.445784821520803</v>
      </c>
      <c r="E68" s="2" t="str">
        <f>IF(ISNUMBER(B!E68),'Time Bonus'!E68+'Rank Bonus'!E68,"")</f>
        <v/>
      </c>
      <c r="F68" s="2">
        <f>IF(ISNUMBER(B!F68),'Time Bonus'!F68+'Rank Bonus'!F68,"")</f>
        <v>14.99909646471284</v>
      </c>
      <c r="G68" s="2" t="str">
        <f>IF(ISNUMBER(B!G68),'Time Bonus'!G68+'Rank Bonus'!G68,"")</f>
        <v/>
      </c>
      <c r="H68" s="2">
        <f>IF(ISNUMBER(B!H68),'Time Bonus'!H68+'Rank Bonus'!H68,"")</f>
        <v>33.149620654353711</v>
      </c>
      <c r="I68" s="2" t="str">
        <f>IF(ISNUMBER(B!I68),'Time Bonus'!I68+'Rank Bonus'!I68,"")</f>
        <v/>
      </c>
      <c r="J68" s="2">
        <f>IF(ISNUMBER(B!J68),'Time Bonus'!J68+'Rank Bonus'!J68,"")</f>
        <v>16.663907769504839</v>
      </c>
      <c r="K68" s="2" t="str">
        <f>IF(ISNUMBER(B!K68),'Time Bonus'!K68+'Rank Bonus'!K68,"")</f>
        <v/>
      </c>
      <c r="L68" s="2" t="str">
        <f>IF(ISNUMBER(B!L68),'Time Bonus'!L68+'Rank Bonus'!L68,"")</f>
        <v/>
      </c>
      <c r="M68" s="2">
        <f>IF(ISNUMBER(B!M68),'Time Bonus'!M68+'Rank Bonus'!M68,"")</f>
        <v>28.891030405697396</v>
      </c>
      <c r="N68" s="2">
        <f>IF(ISNUMBER(B!N68),'Time Bonus'!N68+'Rank Bonus'!N68,"")</f>
        <v>7.8696788648244951</v>
      </c>
      <c r="O68" s="2">
        <f t="shared" si="5"/>
        <v>181.3404904320335</v>
      </c>
      <c r="P68">
        <f t="shared" si="6"/>
        <v>7</v>
      </c>
      <c r="Q68" s="2">
        <f t="shared" si="7"/>
        <v>0</v>
      </c>
      <c r="R68" s="2">
        <f t="shared" si="8"/>
        <v>0</v>
      </c>
      <c r="S68" s="2">
        <f t="shared" si="9"/>
        <v>181.3404904320335</v>
      </c>
    </row>
    <row r="69" spans="1:19" x14ac:dyDescent="0.25">
      <c r="A69">
        <v>68</v>
      </c>
      <c r="B69" s="1" t="s">
        <v>88</v>
      </c>
      <c r="C69" s="2">
        <f>IF(ISNUMBER(B!C69),'Time Bonus'!C69+'Rank Bonus'!C69,"")</f>
        <v>34.876549380247901</v>
      </c>
      <c r="D69" s="2">
        <f>IF(ISNUMBER(B!D69),'Time Bonus'!D69+'Rank Bonus'!D69,"")</f>
        <v>10.119200009753005</v>
      </c>
      <c r="E69" s="2" t="str">
        <f>IF(ISNUMBER(B!E69),'Time Bonus'!E69+'Rank Bonus'!E69,"")</f>
        <v/>
      </c>
      <c r="F69" s="2" t="str">
        <f>IF(ISNUMBER(B!F69),'Time Bonus'!F69+'Rank Bonus'!F69,"")</f>
        <v/>
      </c>
      <c r="G69" s="2">
        <f>IF(ISNUMBER(B!G69),'Time Bonus'!G69+'Rank Bonus'!G69,"")</f>
        <v>33.805642083687317</v>
      </c>
      <c r="H69" s="2">
        <f>IF(ISNUMBER(B!H69),'Time Bonus'!H69+'Rank Bonus'!H69,"")</f>
        <v>24.170380444412942</v>
      </c>
      <c r="I69" s="2" t="str">
        <f>IF(ISNUMBER(B!I69),'Time Bonus'!I69+'Rank Bonus'!I69,"")</f>
        <v/>
      </c>
      <c r="J69" s="2">
        <f>IF(ISNUMBER(B!J69),'Time Bonus'!J69+'Rank Bonus'!J69,"")</f>
        <v>34.672282062895064</v>
      </c>
      <c r="K69" s="2">
        <f>IF(ISNUMBER(B!K69),'Time Bonus'!K69+'Rank Bonus'!K69,"")</f>
        <v>26.25</v>
      </c>
      <c r="L69" s="2">
        <f>IF(ISNUMBER(B!L69),'Time Bonus'!L69+'Rank Bonus'!L69,"")</f>
        <v>6.3793396146337322</v>
      </c>
      <c r="M69" s="2">
        <f>IF(ISNUMBER(B!M69),'Time Bonus'!M69+'Rank Bonus'!M69,"")</f>
        <v>5.3370648718653122</v>
      </c>
      <c r="N69" s="2" t="str">
        <f>IF(ISNUMBER(B!N69),'Time Bonus'!N69+'Rank Bonus'!N69,"")</f>
        <v/>
      </c>
      <c r="O69" s="2">
        <f t="shared" si="5"/>
        <v>175.61045846749528</v>
      </c>
      <c r="P69">
        <f t="shared" si="6"/>
        <v>8</v>
      </c>
      <c r="Q69" s="2">
        <f t="shared" si="7"/>
        <v>0</v>
      </c>
      <c r="R69" s="2">
        <f t="shared" si="8"/>
        <v>0</v>
      </c>
      <c r="S69" s="2">
        <f t="shared" si="9"/>
        <v>175.61045846749528</v>
      </c>
    </row>
    <row r="70" spans="1:19" x14ac:dyDescent="0.25">
      <c r="A70">
        <v>69</v>
      </c>
      <c r="B70" s="1" t="s">
        <v>89</v>
      </c>
      <c r="C70" s="2">
        <f>IF(ISNUMBER(B!C70),'Time Bonus'!C70+'Rank Bonus'!C70,"")</f>
        <v>35.662485005997596</v>
      </c>
      <c r="D70" s="2">
        <f>IF(ISNUMBER(B!D70),'Time Bonus'!D70+'Rank Bonus'!D70,"")</f>
        <v>27.567990319772161</v>
      </c>
      <c r="E70" s="2" t="str">
        <f>IF(ISNUMBER(B!E70),'Time Bonus'!E70+'Rank Bonus'!E70,"")</f>
        <v/>
      </c>
      <c r="F70" s="2" t="str">
        <f>IF(ISNUMBER(B!F70),'Time Bonus'!F70+'Rank Bonus'!F70,"")</f>
        <v/>
      </c>
      <c r="G70" s="2">
        <f>IF(ISNUMBER(B!G70),'Time Bonus'!G70+'Rank Bonus'!G70,"")</f>
        <v>19.936121423891681</v>
      </c>
      <c r="H70" s="2">
        <f>IF(ISNUMBER(B!H70),'Time Bonus'!H70+'Rank Bonus'!H70,"")</f>
        <v>26.073877739913332</v>
      </c>
      <c r="I70" s="2">
        <f>IF(ISNUMBER(B!I70),'Time Bonus'!I70+'Rank Bonus'!I70,"")</f>
        <v>11.388074291300097</v>
      </c>
      <c r="J70" s="2">
        <f>IF(ISNUMBER(B!J70),'Time Bonus'!J70+'Rank Bonus'!J70,"")</f>
        <v>22.234177443256804</v>
      </c>
      <c r="K70" s="2" t="str">
        <f>IF(ISNUMBER(B!K70),'Time Bonus'!K70+'Rank Bonus'!K70,"")</f>
        <v/>
      </c>
      <c r="L70" s="2" t="str">
        <f>IF(ISNUMBER(B!L70),'Time Bonus'!L70+'Rank Bonus'!L70,"")</f>
        <v/>
      </c>
      <c r="M70" s="2">
        <f>IF(ISNUMBER(B!M70),'Time Bonus'!M70+'Rank Bonus'!M70,"")</f>
        <v>14.154909540441899</v>
      </c>
      <c r="N70" s="2">
        <f>IF(ISNUMBER(B!N70),'Time Bonus'!N70+'Rank Bonus'!N70,"")</f>
        <v>18.754667662434652</v>
      </c>
      <c r="O70" s="2">
        <f t="shared" si="5"/>
        <v>175.77230342700824</v>
      </c>
      <c r="P70">
        <f t="shared" si="6"/>
        <v>8</v>
      </c>
      <c r="Q70" s="2">
        <f t="shared" si="7"/>
        <v>0</v>
      </c>
      <c r="R70" s="2">
        <f t="shared" si="8"/>
        <v>0</v>
      </c>
      <c r="S70" s="2">
        <f t="shared" si="9"/>
        <v>175.77230342700824</v>
      </c>
    </row>
    <row r="71" spans="1:19" x14ac:dyDescent="0.25">
      <c r="A71">
        <v>70</v>
      </c>
      <c r="B71" s="1" t="s">
        <v>90</v>
      </c>
      <c r="C71" s="2">
        <f>IF(ISNUMBER(B!C71),'Time Bonus'!C71+'Rank Bonus'!C71,"")</f>
        <v>41.149790083966415</v>
      </c>
      <c r="D71" s="2">
        <f>IF(ISNUMBER(B!D71),'Time Bonus'!D71+'Rank Bonus'!D71,"")</f>
        <v>36.954195995100861</v>
      </c>
      <c r="E71" s="2" t="str">
        <f>IF(ISNUMBER(B!E71),'Time Bonus'!E71+'Rank Bonus'!E71,"")</f>
        <v/>
      </c>
      <c r="F71" s="2">
        <f>IF(ISNUMBER(B!F71),'Time Bonus'!F71+'Rank Bonus'!F71,"")</f>
        <v>6.4274214745695897</v>
      </c>
      <c r="G71" s="2">
        <f>IF(ISNUMBER(B!G71),'Time Bonus'!G71+'Rank Bonus'!G71,"")</f>
        <v>40.204734549671642</v>
      </c>
      <c r="H71" s="2" t="str">
        <f>IF(ISNUMBER(B!H71),'Time Bonus'!H71+'Rank Bonus'!H71,"")</f>
        <v/>
      </c>
      <c r="I71" s="2" t="str">
        <f>IF(ISNUMBER(B!I71),'Time Bonus'!I71+'Rank Bonus'!I71,"")</f>
        <v/>
      </c>
      <c r="J71" s="2">
        <f>IF(ISNUMBER(B!J71),'Time Bonus'!J71+'Rank Bonus'!J71,"")</f>
        <v>20.277387403213382</v>
      </c>
      <c r="K71" s="2">
        <f>IF(ISNUMBER(B!K71),'Time Bonus'!K71+'Rank Bonus'!K71,"")</f>
        <v>12.960380699424524</v>
      </c>
      <c r="L71" s="2" t="str">
        <f>IF(ISNUMBER(B!L71),'Time Bonus'!L71+'Rank Bonus'!L71,"")</f>
        <v/>
      </c>
      <c r="M71" s="2">
        <f>IF(ISNUMBER(B!M71),'Time Bonus'!M71+'Rank Bonus'!M71,"")</f>
        <v>35.837539541235245</v>
      </c>
      <c r="N71" s="2">
        <f>IF(ISNUMBER(B!N71),'Time Bonus'!N71+'Rank Bonus'!N71,"")</f>
        <v>22.824869305451831</v>
      </c>
      <c r="O71" s="2">
        <f t="shared" si="5"/>
        <v>216.6363190526335</v>
      </c>
      <c r="P71">
        <f t="shared" si="6"/>
        <v>8</v>
      </c>
      <c r="Q71" s="2">
        <f t="shared" si="7"/>
        <v>0</v>
      </c>
      <c r="R71" s="2">
        <f t="shared" si="8"/>
        <v>0</v>
      </c>
      <c r="S71" s="2">
        <f t="shared" si="9"/>
        <v>216.6363190526335</v>
      </c>
    </row>
    <row r="72" spans="1:19" x14ac:dyDescent="0.25">
      <c r="A72">
        <v>71</v>
      </c>
      <c r="B72" s="1" t="s">
        <v>91</v>
      </c>
      <c r="C72" s="2" t="str">
        <f>IF(ISNUMBER(B!C72),'Time Bonus'!C72+'Rank Bonus'!C72,"")</f>
        <v/>
      </c>
      <c r="D72" s="2">
        <f>IF(ISNUMBER(B!D72),'Time Bonus'!D72+'Rank Bonus'!D72,"")</f>
        <v>20.619986345792796</v>
      </c>
      <c r="E72" s="2" t="str">
        <f>IF(ISNUMBER(B!E72),'Time Bonus'!E72+'Rank Bonus'!E72,"")</f>
        <v/>
      </c>
      <c r="F72" s="2" t="str">
        <f>IF(ISNUMBER(B!F72),'Time Bonus'!F72+'Rank Bonus'!F72,"")</f>
        <v/>
      </c>
      <c r="G72" s="2">
        <f>IF(ISNUMBER(B!G72),'Time Bonus'!G72+'Rank Bonus'!G72,"")</f>
        <v>33.576735844222398</v>
      </c>
      <c r="H72" s="2">
        <f>IF(ISNUMBER(B!H72),'Time Bonus'!H72+'Rank Bonus'!H72,"")</f>
        <v>20.675645444235744</v>
      </c>
      <c r="I72" s="2">
        <f>IF(ISNUMBER(B!I72),'Time Bonus'!I72+'Rank Bonus'!I72,"")</f>
        <v>26.845818794654512</v>
      </c>
      <c r="J72" s="2">
        <f>IF(ISNUMBER(B!J72),'Time Bonus'!J72+'Rank Bonus'!J72,"")</f>
        <v>33.008011211100829</v>
      </c>
      <c r="K72" s="2">
        <f>IF(ISNUMBER(B!K72),'Time Bonus'!K72+'Rank Bonus'!K72,"")</f>
        <v>3.8933156263833562</v>
      </c>
      <c r="L72" s="2">
        <f>IF(ISNUMBER(B!L72),'Time Bonus'!L72+'Rank Bonus'!L72,"")</f>
        <v>22.680905695611578</v>
      </c>
      <c r="M72" s="2" t="str">
        <f>IF(ISNUMBER(B!M72),'Time Bonus'!M72+'Rank Bonus'!M72,"")</f>
        <v/>
      </c>
      <c r="N72" s="2">
        <f>IF(ISNUMBER(B!N72),'Time Bonus'!N72+'Rank Bonus'!N72,"")</f>
        <v>1.5589992531740102</v>
      </c>
      <c r="O72" s="2">
        <f t="shared" si="5"/>
        <v>162.85941821517525</v>
      </c>
      <c r="P72">
        <f t="shared" si="6"/>
        <v>8</v>
      </c>
      <c r="Q72" s="2">
        <f t="shared" si="7"/>
        <v>0</v>
      </c>
      <c r="R72" s="2">
        <f t="shared" si="8"/>
        <v>0</v>
      </c>
      <c r="S72" s="2">
        <f t="shared" si="9"/>
        <v>162.85941821517525</v>
      </c>
    </row>
    <row r="73" spans="1:19" x14ac:dyDescent="0.25">
      <c r="A73">
        <v>72</v>
      </c>
      <c r="B73" s="1" t="s">
        <v>92</v>
      </c>
      <c r="C73" s="2">
        <f>IF(ISNUMBER(B!C73),'Time Bonus'!C73+'Rank Bonus'!C73,"")</f>
        <v>32.558726509396244</v>
      </c>
      <c r="D73" s="2">
        <f>IF(ISNUMBER(B!D73),'Time Bonus'!D73+'Rank Bonus'!D73,"")</f>
        <v>26.830168075907153</v>
      </c>
      <c r="E73" s="2" t="str">
        <f>IF(ISNUMBER(B!E73),'Time Bonus'!E73+'Rank Bonus'!E73,"")</f>
        <v/>
      </c>
      <c r="F73" s="2" t="str">
        <f>IF(ISNUMBER(B!F73),'Time Bonus'!F73+'Rank Bonus'!F73,"")</f>
        <v/>
      </c>
      <c r="G73" s="2">
        <f>IF(ISNUMBER(B!G73),'Time Bonus'!G73+'Rank Bonus'!G73,"")</f>
        <v>8.2036652835408042</v>
      </c>
      <c r="H73" s="2">
        <f>IF(ISNUMBER(B!H73),'Time Bonus'!H73+'Rank Bonus'!H73,"")</f>
        <v>35.065339541232504</v>
      </c>
      <c r="I73" s="2" t="str">
        <f>IF(ISNUMBER(B!I73),'Time Bonus'!I73+'Rank Bonus'!I73,"")</f>
        <v/>
      </c>
      <c r="J73" s="2">
        <f>IF(ISNUMBER(B!J73),'Time Bonus'!J73+'Rank Bonus'!J73,"")</f>
        <v>4.6375935209833834</v>
      </c>
      <c r="K73" s="2" t="str">
        <f>IF(ISNUMBER(B!K73),'Time Bonus'!K73+'Rank Bonus'!K73,"")</f>
        <v/>
      </c>
      <c r="L73" s="2">
        <f>IF(ISNUMBER(B!L73),'Time Bonus'!L73+'Rank Bonus'!L73,"")</f>
        <v>27.348419451638097</v>
      </c>
      <c r="M73" s="2">
        <f>IF(ISNUMBER(B!M73),'Time Bonus'!M73+'Rank Bonus'!M73,"")</f>
        <v>14.507010125191318</v>
      </c>
      <c r="N73" s="2">
        <f>IF(ISNUMBER(B!N73),'Time Bonus'!N73+'Rank Bonus'!N73,"")</f>
        <v>9.7740851381628069</v>
      </c>
      <c r="O73" s="2">
        <f t="shared" si="5"/>
        <v>158.92500764605234</v>
      </c>
      <c r="P73">
        <f t="shared" si="6"/>
        <v>8</v>
      </c>
      <c r="Q73" s="2">
        <f t="shared" si="7"/>
        <v>0</v>
      </c>
      <c r="R73" s="2">
        <f t="shared" si="8"/>
        <v>0</v>
      </c>
      <c r="S73" s="2">
        <f t="shared" si="9"/>
        <v>158.92500764605234</v>
      </c>
    </row>
    <row r="74" spans="1:19" x14ac:dyDescent="0.25">
      <c r="A74">
        <v>73</v>
      </c>
      <c r="B74" s="1" t="s">
        <v>93</v>
      </c>
      <c r="C74" s="2">
        <f>IF(ISNUMBER(B!C74),'Time Bonus'!C74+'Rank Bonus'!C74,"")</f>
        <v>16.48249228282614</v>
      </c>
      <c r="D74" s="2">
        <f>IF(ISNUMBER(B!D74),'Time Bonus'!D74+'Rank Bonus'!D74,"")</f>
        <v>14.833254090166532</v>
      </c>
      <c r="E74" s="2">
        <f>IF(ISNUMBER(B!E74),'Time Bonus'!E74+'Rank Bonus'!E74,"")</f>
        <v>4.5382628937222664</v>
      </c>
      <c r="F74" s="2" t="str">
        <f>IF(ISNUMBER(B!F74),'Time Bonus'!F74+'Rank Bonus'!F74,"")</f>
        <v/>
      </c>
      <c r="G74" s="2" t="str">
        <f>IF(ISNUMBER(B!G74),'Time Bonus'!G74+'Rank Bonus'!G74,"")</f>
        <v/>
      </c>
      <c r="H74" s="2">
        <f>IF(ISNUMBER(B!H74),'Time Bonus'!H74+'Rank Bonus'!H74,"")</f>
        <v>34.470084750912719</v>
      </c>
      <c r="I74" s="2">
        <f>IF(ISNUMBER(B!I74),'Time Bonus'!I74+'Rank Bonus'!I74,"")</f>
        <v>17.595307917888562</v>
      </c>
      <c r="J74" s="2">
        <f>IF(ISNUMBER(B!J74),'Time Bonus'!J74+'Rank Bonus'!J74,"")</f>
        <v>11.87806575409105</v>
      </c>
      <c r="K74" s="2">
        <f>IF(ISNUMBER(B!K74),'Time Bonus'!K74+'Rank Bonus'!K74,"")</f>
        <v>20.455953961930057</v>
      </c>
      <c r="L74" s="2">
        <f>IF(ISNUMBER(B!L74),'Time Bonus'!L74+'Rank Bonus'!L74,"")</f>
        <v>37.997286965100507</v>
      </c>
      <c r="M74" s="2" t="str">
        <f>IF(ISNUMBER(B!M74),'Time Bonus'!M74+'Rank Bonus'!M74,"")</f>
        <v/>
      </c>
      <c r="N74" s="2" t="str">
        <f>IF(ISNUMBER(B!N74),'Time Bonus'!N74+'Rank Bonus'!N74,"")</f>
        <v/>
      </c>
      <c r="O74" s="2">
        <f t="shared" si="5"/>
        <v>158.25070861663784</v>
      </c>
      <c r="P74">
        <f t="shared" si="6"/>
        <v>8</v>
      </c>
      <c r="Q74" s="2">
        <f t="shared" si="7"/>
        <v>0</v>
      </c>
      <c r="R74" s="2">
        <f t="shared" si="8"/>
        <v>0</v>
      </c>
      <c r="S74" s="2">
        <f t="shared" si="9"/>
        <v>158.25070861663784</v>
      </c>
    </row>
    <row r="75" spans="1:19" x14ac:dyDescent="0.25">
      <c r="A75">
        <v>74</v>
      </c>
      <c r="B75" s="1" t="s">
        <v>95</v>
      </c>
      <c r="C75" s="2">
        <f>IF(ISNUMBER(B!C75),'Time Bonus'!C75+'Rank Bonus'!C75,"")</f>
        <v>44.841813274690125</v>
      </c>
      <c r="D75" s="2">
        <f>IF(ISNUMBER(B!D75),'Time Bonus'!D75+'Rank Bonus'!D75,"")</f>
        <v>24.365749884183064</v>
      </c>
      <c r="E75" s="2" t="str">
        <f>IF(ISNUMBER(B!E75),'Time Bonus'!E75+'Rank Bonus'!E75,"")</f>
        <v/>
      </c>
      <c r="F75" s="2" t="str">
        <f>IF(ISNUMBER(B!F75),'Time Bonus'!F75+'Rank Bonus'!F75,"")</f>
        <v/>
      </c>
      <c r="G75" s="2">
        <f>IF(ISNUMBER(B!G75),'Time Bonus'!G75+'Rank Bonus'!G75,"")</f>
        <v>13.8662917667613</v>
      </c>
      <c r="H75" s="2">
        <f>IF(ISNUMBER(B!H75),'Time Bonus'!H75+'Rank Bonus'!H75,"")</f>
        <v>3.4380315944288911</v>
      </c>
      <c r="I75" s="2" t="str">
        <f>IF(ISNUMBER(B!I75),'Time Bonus'!I75+'Rank Bonus'!I75,"")</f>
        <v/>
      </c>
      <c r="J75" s="2">
        <f>IF(ISNUMBER(B!J75),'Time Bonus'!J75+'Rank Bonus'!J75,"")</f>
        <v>39.346828663135298</v>
      </c>
      <c r="K75" s="2">
        <f>IF(ISNUMBER(B!K75),'Time Bonus'!K75+'Rank Bonus'!K75,"")</f>
        <v>6.7186808322266494</v>
      </c>
      <c r="L75" s="2">
        <f>IF(ISNUMBER(B!L75),'Time Bonus'!L75+'Rank Bonus'!L75,"")</f>
        <v>19.034780578898228</v>
      </c>
      <c r="M75" s="2" t="str">
        <f>IF(ISNUMBER(B!M75),'Time Bonus'!M75+'Rank Bonus'!M75,"")</f>
        <v/>
      </c>
      <c r="N75" s="2">
        <f>IF(ISNUMBER(B!N75),'Time Bonus'!N75+'Rank Bonus'!N75,"")</f>
        <v>1.2789395070948473</v>
      </c>
      <c r="O75" s="2">
        <f t="shared" si="5"/>
        <v>152.89111610141839</v>
      </c>
      <c r="P75">
        <f t="shared" si="6"/>
        <v>8</v>
      </c>
      <c r="Q75" s="2">
        <f t="shared" si="7"/>
        <v>0</v>
      </c>
      <c r="R75" s="2">
        <f t="shared" si="8"/>
        <v>0</v>
      </c>
      <c r="S75" s="2">
        <f t="shared" si="9"/>
        <v>152.89111610141839</v>
      </c>
    </row>
    <row r="76" spans="1:19" x14ac:dyDescent="0.25">
      <c r="A76">
        <v>75</v>
      </c>
      <c r="B76" s="1" t="s">
        <v>96</v>
      </c>
      <c r="C76" s="2">
        <f>IF(ISNUMBER(B!C76),'Time Bonus'!C76+'Rank Bonus'!C76,"")</f>
        <v>13.165730448722195</v>
      </c>
      <c r="D76" s="2">
        <f>IF(ISNUMBER(B!D76),'Time Bonus'!D76+'Rank Bonus'!D76,"")</f>
        <v>21.525949089313144</v>
      </c>
      <c r="E76" s="2" t="str">
        <f>IF(ISNUMBER(B!E76),'Time Bonus'!E76+'Rank Bonus'!E76,"")</f>
        <v/>
      </c>
      <c r="F76" s="2">
        <f>IF(ISNUMBER(B!F76),'Time Bonus'!F76+'Rank Bonus'!F76,"")</f>
        <v>10.878975555263503</v>
      </c>
      <c r="G76" s="2" t="str">
        <f>IF(ISNUMBER(B!G76),'Time Bonus'!G76+'Rank Bonus'!G76,"")</f>
        <v/>
      </c>
      <c r="H76" s="2">
        <f>IF(ISNUMBER(B!H76),'Time Bonus'!H76+'Rank Bonus'!H76,"")</f>
        <v>35.391394486749782</v>
      </c>
      <c r="I76" s="2" t="str">
        <f>IF(ISNUMBER(B!I76),'Time Bonus'!I76+'Rank Bonus'!I76,"")</f>
        <v/>
      </c>
      <c r="J76" s="2">
        <f>IF(ISNUMBER(B!J76),'Time Bonus'!J76+'Rank Bonus'!J76,"")</f>
        <v>29.905759145120744</v>
      </c>
      <c r="K76" s="2" t="str">
        <f>IF(ISNUMBER(B!K76),'Time Bonus'!K76+'Rank Bonus'!K76,"")</f>
        <v/>
      </c>
      <c r="L76" s="2">
        <f>IF(ISNUMBER(B!L76),'Time Bonus'!L76+'Rank Bonus'!L76,"")</f>
        <v>8.8364739835328088</v>
      </c>
      <c r="M76" s="2">
        <f>IF(ISNUMBER(B!M76),'Time Bonus'!M76+'Rank Bonus'!M76,"")</f>
        <v>1.2844128958832068</v>
      </c>
      <c r="N76" s="2">
        <f>IF(ISNUMBER(B!N76),'Time Bonus'!N76+'Rank Bonus'!N76,"")</f>
        <v>24.001120238984317</v>
      </c>
      <c r="O76" s="2">
        <f t="shared" si="5"/>
        <v>144.98981584356969</v>
      </c>
      <c r="P76">
        <f t="shared" si="6"/>
        <v>8</v>
      </c>
      <c r="Q76" s="2">
        <f t="shared" si="7"/>
        <v>0</v>
      </c>
      <c r="R76" s="2">
        <f t="shared" si="8"/>
        <v>0</v>
      </c>
      <c r="S76" s="2">
        <f t="shared" si="9"/>
        <v>144.98981584356969</v>
      </c>
    </row>
    <row r="77" spans="1:19" x14ac:dyDescent="0.25">
      <c r="A77">
        <v>76</v>
      </c>
      <c r="B77" s="1" t="s">
        <v>97</v>
      </c>
      <c r="C77" s="2">
        <f>IF(ISNUMBER(B!C77),'Time Bonus'!C77+'Rank Bonus'!C77,"")</f>
        <v>7.9499476689498021</v>
      </c>
      <c r="D77" s="2" t="str">
        <f>IF(ISNUMBER(B!D77),'Time Bonus'!D77+'Rank Bonus'!D77,"")</f>
        <v/>
      </c>
      <c r="E77" s="2" t="str">
        <f>IF(ISNUMBER(B!E77),'Time Bonus'!E77+'Rank Bonus'!E77,"")</f>
        <v/>
      </c>
      <c r="F77" s="2" t="str">
        <f>IF(ISNUMBER(B!F77),'Time Bonus'!F77+'Rank Bonus'!F77,"")</f>
        <v/>
      </c>
      <c r="G77" s="2">
        <f>IF(ISNUMBER(B!G77),'Time Bonus'!G77+'Rank Bonus'!G77,"")</f>
        <v>22.190980563441798</v>
      </c>
      <c r="H77" s="2">
        <f>IF(ISNUMBER(B!H77),'Time Bonus'!H77+'Rank Bonus'!H77,"")</f>
        <v>22.801580164439876</v>
      </c>
      <c r="I77" s="2" t="str">
        <f>IF(ISNUMBER(B!I77),'Time Bonus'!I77+'Rank Bonus'!I77,"")</f>
        <v/>
      </c>
      <c r="J77" s="2">
        <f>IF(ISNUMBER(B!J77),'Time Bonus'!J77+'Rank Bonus'!J77,"")</f>
        <v>27.776519701474903</v>
      </c>
      <c r="K77" s="2">
        <f>IF(ISNUMBER(B!K77),'Time Bonus'!K77+'Rank Bonus'!K77,"")</f>
        <v>22.96148738379814</v>
      </c>
      <c r="L77" s="2">
        <f>IF(ISNUMBER(B!L77),'Time Bonus'!L77+'Rank Bonus'!L77,"")</f>
        <v>12.161425176131058</v>
      </c>
      <c r="M77" s="2" t="str">
        <f>IF(ISNUMBER(B!M77),'Time Bonus'!M77+'Rank Bonus'!M77,"")</f>
        <v/>
      </c>
      <c r="N77" s="2">
        <f>IF(ISNUMBER(B!N77),'Time Bonus'!N77+'Rank Bonus'!N77,"")</f>
        <v>24.355862584017924</v>
      </c>
      <c r="O77" s="2">
        <f t="shared" si="5"/>
        <v>140.19780324225351</v>
      </c>
      <c r="P77">
        <f t="shared" si="6"/>
        <v>7</v>
      </c>
      <c r="Q77" s="2">
        <f t="shared" si="7"/>
        <v>0</v>
      </c>
      <c r="R77" s="2">
        <f t="shared" si="8"/>
        <v>0</v>
      </c>
      <c r="S77" s="2">
        <f t="shared" si="9"/>
        <v>140.19780324225351</v>
      </c>
    </row>
    <row r="78" spans="1:19" x14ac:dyDescent="0.25">
      <c r="A78">
        <v>77</v>
      </c>
      <c r="B78" s="1" t="s">
        <v>98</v>
      </c>
      <c r="C78" s="2">
        <f>IF(ISNUMBER(B!C78),'Time Bonus'!C78+'Rank Bonus'!C78,"")</f>
        <v>25.632746901239504</v>
      </c>
      <c r="D78" s="2">
        <f>IF(ISNUMBER(B!D78),'Time Bonus'!D78+'Rank Bonus'!D78,"")</f>
        <v>28.3510041760739</v>
      </c>
      <c r="E78" s="2" t="str">
        <f>IF(ISNUMBER(B!E78),'Time Bonus'!E78+'Rank Bonus'!E78,"")</f>
        <v/>
      </c>
      <c r="F78" s="2" t="str">
        <f>IF(ISNUMBER(B!F78),'Time Bonus'!F78+'Rank Bonus'!F78,"")</f>
        <v/>
      </c>
      <c r="G78" s="2">
        <f>IF(ISNUMBER(B!G78),'Time Bonus'!G78+'Rank Bonus'!G78,"")</f>
        <v>25.982880914815865</v>
      </c>
      <c r="H78" s="2">
        <f>IF(ISNUMBER(B!H78),'Time Bonus'!H78+'Rank Bonus'!H78,"")</f>
        <v>26.912797247582048</v>
      </c>
      <c r="I78" s="2" t="str">
        <f>IF(ISNUMBER(B!I78),'Time Bonus'!I78+'Rank Bonus'!I78,"")</f>
        <v/>
      </c>
      <c r="J78" s="2">
        <f>IF(ISNUMBER(B!J78),'Time Bonus'!J78+'Rank Bonus'!J78,"")</f>
        <v>19.681465616258798</v>
      </c>
      <c r="K78" s="2">
        <f>IF(ISNUMBER(B!K78),'Time Bonus'!K78+'Rank Bonus'!K78,"")</f>
        <v>10.416113324479859</v>
      </c>
      <c r="L78" s="2" t="str">
        <f>IF(ISNUMBER(B!L78),'Time Bonus'!L78+'Rank Bonus'!L78,"")</f>
        <v/>
      </c>
      <c r="M78" s="2" t="str">
        <f>IF(ISNUMBER(B!M78),'Time Bonus'!M78+'Rank Bonus'!M78,"")</f>
        <v/>
      </c>
      <c r="N78" s="2" t="str">
        <f>IF(ISNUMBER(B!N78),'Time Bonus'!N78+'Rank Bonus'!N78,"")</f>
        <v/>
      </c>
      <c r="O78" s="2">
        <f t="shared" si="5"/>
        <v>136.97700818044996</v>
      </c>
      <c r="P78">
        <f t="shared" si="6"/>
        <v>6</v>
      </c>
      <c r="Q78" s="2">
        <f t="shared" si="7"/>
        <v>0</v>
      </c>
      <c r="R78" s="2">
        <f t="shared" si="8"/>
        <v>0</v>
      </c>
      <c r="S78" s="2">
        <f t="shared" si="9"/>
        <v>136.97700818044996</v>
      </c>
    </row>
    <row r="79" spans="1:19" x14ac:dyDescent="0.25">
      <c r="A79">
        <v>78</v>
      </c>
      <c r="B79" s="1" t="s">
        <v>99</v>
      </c>
      <c r="C79" s="2">
        <f>IF(ISNUMBER(B!C79),'Time Bonus'!C79+'Rank Bonus'!C79,"")</f>
        <v>17.181310528477365</v>
      </c>
      <c r="D79" s="2">
        <f>IF(ISNUMBER(B!D79),'Time Bonus'!D79+'Rank Bonus'!D79,"")</f>
        <v>23.980810962377781</v>
      </c>
      <c r="E79" s="2">
        <f>IF(ISNUMBER(B!E79),'Time Bonus'!E79+'Rank Bonus'!E79,"")</f>
        <v>5.8327877597536428</v>
      </c>
      <c r="F79" s="2" t="str">
        <f>IF(ISNUMBER(B!F79),'Time Bonus'!F79+'Rank Bonus'!F79,"")</f>
        <v/>
      </c>
      <c r="G79" s="2">
        <f>IF(ISNUMBER(B!G79),'Time Bonus'!G79+'Rank Bonus'!G79,"")</f>
        <v>23.087737497270147</v>
      </c>
      <c r="H79" s="2">
        <f>IF(ISNUMBER(B!H79),'Time Bonus'!H79+'Rank Bonus'!H79,"")</f>
        <v>16.999005475422617</v>
      </c>
      <c r="I79" s="2">
        <f>IF(ISNUMBER(B!I79),'Time Bonus'!I79+'Rank Bonus'!I79,"")</f>
        <v>15.383675464320625</v>
      </c>
      <c r="J79" s="2" t="str">
        <f>IF(ISNUMBER(B!J79),'Time Bonus'!J79+'Rank Bonus'!J79,"")</f>
        <v/>
      </c>
      <c r="K79" s="2">
        <f>IF(ISNUMBER(B!K79),'Time Bonus'!K79+'Rank Bonus'!K79,"")</f>
        <v>1.4696768481629037</v>
      </c>
      <c r="L79" s="2" t="str">
        <f>IF(ISNUMBER(B!L79),'Time Bonus'!L79+'Rank Bonus'!L79,"")</f>
        <v/>
      </c>
      <c r="M79" s="2">
        <f>IF(ISNUMBER(B!M79),'Time Bonus'!M79+'Rank Bonus'!M79,"")</f>
        <v>22.897330363800478</v>
      </c>
      <c r="N79" s="2" t="str">
        <f>IF(ISNUMBER(B!N79),'Time Bonus'!N79+'Rank Bonus'!N79,"")</f>
        <v/>
      </c>
      <c r="O79" s="2">
        <f t="shared" si="5"/>
        <v>126.83233489958555</v>
      </c>
      <c r="P79">
        <f t="shared" si="6"/>
        <v>8</v>
      </c>
      <c r="Q79" s="2">
        <f t="shared" si="7"/>
        <v>0</v>
      </c>
      <c r="R79" s="2">
        <f t="shared" si="8"/>
        <v>0</v>
      </c>
      <c r="S79" s="2">
        <f t="shared" si="9"/>
        <v>126.83233489958555</v>
      </c>
    </row>
    <row r="80" spans="1:19" x14ac:dyDescent="0.25">
      <c r="A80">
        <v>79</v>
      </c>
      <c r="B80" s="1" t="s">
        <v>100</v>
      </c>
      <c r="C80" s="2">
        <f>IF(ISNUMBER(B!C80),'Time Bonus'!C80+'Rank Bonus'!C80,"")</f>
        <v>25.795681727309077</v>
      </c>
      <c r="D80" s="2">
        <f>IF(ISNUMBER(B!D80),'Time Bonus'!D80+'Rank Bonus'!D80,"")</f>
        <v>38.131575840748447</v>
      </c>
      <c r="E80" s="2" t="str">
        <f>IF(ISNUMBER(B!E80),'Time Bonus'!E80+'Rank Bonus'!E80,"")</f>
        <v/>
      </c>
      <c r="F80" s="2" t="str">
        <f>IF(ISNUMBER(B!F80),'Time Bonus'!F80+'Rank Bonus'!F80,"")</f>
        <v/>
      </c>
      <c r="G80" s="2">
        <f>IF(ISNUMBER(B!G80),'Time Bonus'!G80+'Rank Bonus'!G80,"")</f>
        <v>25.219298245614034</v>
      </c>
      <c r="H80" s="2">
        <f>IF(ISNUMBER(B!H80),'Time Bonus'!H80+'Rank Bonus'!H80,"")</f>
        <v>16.711390739625049</v>
      </c>
      <c r="I80" s="2" t="str">
        <f>IF(ISNUMBER(B!I80),'Time Bonus'!I80+'Rank Bonus'!I80,"")</f>
        <v/>
      </c>
      <c r="J80" s="2">
        <f>IF(ISNUMBER(B!J80),'Time Bonus'!J80+'Rank Bonus'!J80,"")</f>
        <v>5.5336157543162665</v>
      </c>
      <c r="K80" s="2" t="str">
        <f>IF(ISNUMBER(B!K80),'Time Bonus'!K80+'Rank Bonus'!K80,"")</f>
        <v/>
      </c>
      <c r="L80" s="2">
        <f>IF(ISNUMBER(B!L80),'Time Bonus'!L80+'Rank Bonus'!L80,"")</f>
        <v>7.7792632204396899</v>
      </c>
      <c r="M80" s="2" t="str">
        <f>IF(ISNUMBER(B!M80),'Time Bonus'!M80+'Rank Bonus'!M80,"")</f>
        <v/>
      </c>
      <c r="N80" s="2">
        <f>IF(ISNUMBER(B!N80),'Time Bonus'!N80+'Rank Bonus'!N80,"")</f>
        <v>4.5089619118745325</v>
      </c>
      <c r="O80" s="2">
        <f t="shared" si="5"/>
        <v>123.67978743992711</v>
      </c>
      <c r="P80">
        <f t="shared" si="6"/>
        <v>7</v>
      </c>
      <c r="Q80" s="2">
        <f t="shared" si="7"/>
        <v>0</v>
      </c>
      <c r="R80" s="2">
        <f t="shared" si="8"/>
        <v>0</v>
      </c>
      <c r="S80" s="2">
        <f t="shared" si="9"/>
        <v>123.67978743992711</v>
      </c>
    </row>
    <row r="81" spans="1:19" x14ac:dyDescent="0.25">
      <c r="A81">
        <v>80</v>
      </c>
      <c r="B81" s="1" t="s">
        <v>101</v>
      </c>
      <c r="C81" s="2">
        <f>IF(ISNUMBER(B!C81),'Time Bonus'!C81+'Rank Bonus'!C81,"")</f>
        <v>21.64968667611717</v>
      </c>
      <c r="D81" s="2">
        <f>IF(ISNUMBER(B!D81),'Time Bonus'!D81+'Rank Bonus'!D81,"")</f>
        <v>30.175823040713031</v>
      </c>
      <c r="E81" s="2" t="str">
        <f>IF(ISNUMBER(B!E81),'Time Bonus'!E81+'Rank Bonus'!E81,"")</f>
        <v/>
      </c>
      <c r="F81" s="2" t="str">
        <f>IF(ISNUMBER(B!F81),'Time Bonus'!F81+'Rank Bonus'!F81,"")</f>
        <v/>
      </c>
      <c r="G81" s="2" t="str">
        <f>IF(ISNUMBER(B!G81),'Time Bonus'!G81+'Rank Bonus'!G81,"")</f>
        <v/>
      </c>
      <c r="H81" s="2">
        <f>IF(ISNUMBER(B!H81),'Time Bonus'!H81+'Rank Bonus'!H81,"")</f>
        <v>30.736112864094689</v>
      </c>
      <c r="I81" s="2" t="str">
        <f>IF(ISNUMBER(B!I81),'Time Bonus'!I81+'Rank Bonus'!I81,"")</f>
        <v/>
      </c>
      <c r="J81" s="2">
        <f>IF(ISNUMBER(B!J81),'Time Bonus'!J81+'Rank Bonus'!J81,"")</f>
        <v>12.633778360336745</v>
      </c>
      <c r="K81" s="2">
        <f>IF(ISNUMBER(B!K81),'Time Bonus'!K81+'Rank Bonus'!K81,"")</f>
        <v>14.788623284639222</v>
      </c>
      <c r="L81" s="2">
        <f>IF(ISNUMBER(B!L81),'Time Bonus'!L81+'Rank Bonus'!L81,"")</f>
        <v>4.1296367031661152</v>
      </c>
      <c r="M81" s="2" t="str">
        <f>IF(ISNUMBER(B!M81),'Time Bonus'!M81+'Rank Bonus'!M81,"")</f>
        <v/>
      </c>
      <c r="N81" s="2">
        <f>IF(ISNUMBER(B!N81),'Time Bonus'!N81+'Rank Bonus'!N81,"")</f>
        <v>8.6351755041075435</v>
      </c>
      <c r="O81" s="2">
        <f t="shared" si="5"/>
        <v>122.74883643317452</v>
      </c>
      <c r="P81">
        <f t="shared" si="6"/>
        <v>7</v>
      </c>
      <c r="Q81" s="2">
        <f t="shared" si="7"/>
        <v>0</v>
      </c>
      <c r="R81" s="2">
        <f t="shared" si="8"/>
        <v>0</v>
      </c>
      <c r="S81" s="2">
        <f t="shared" si="9"/>
        <v>122.74883643317452</v>
      </c>
    </row>
    <row r="82" spans="1:19" x14ac:dyDescent="0.25">
      <c r="A82">
        <v>81</v>
      </c>
      <c r="B82" s="1" t="s">
        <v>102</v>
      </c>
      <c r="C82" s="2">
        <f>IF(ISNUMBER(B!C82),'Time Bonus'!C82+'Rank Bonus'!C82,"")</f>
        <v>33.793482606957213</v>
      </c>
      <c r="D82" s="2">
        <f>IF(ISNUMBER(B!D82),'Time Bonus'!D82+'Rank Bonus'!D82,"")</f>
        <v>19.743892180528128</v>
      </c>
      <c r="E82" s="2" t="str">
        <f>IF(ISNUMBER(B!E82),'Time Bonus'!E82+'Rank Bonus'!E82,"")</f>
        <v/>
      </c>
      <c r="F82" s="2" t="str">
        <f>IF(ISNUMBER(B!F82),'Time Bonus'!F82+'Rank Bonus'!F82,"")</f>
        <v/>
      </c>
      <c r="G82" s="2">
        <f>IF(ISNUMBER(B!G82),'Time Bonus'!G82+'Rank Bonus'!G82,"")</f>
        <v>22.851150178350441</v>
      </c>
      <c r="H82" s="2" t="str">
        <f>IF(ISNUMBER(B!H82),'Time Bonus'!H82+'Rank Bonus'!H82,"")</f>
        <v/>
      </c>
      <c r="I82" s="2" t="str">
        <f>IF(ISNUMBER(B!I82),'Time Bonus'!I82+'Rank Bonus'!I82,"")</f>
        <v/>
      </c>
      <c r="J82" s="2">
        <f>IF(ISNUMBER(B!J82),'Time Bonus'!J82+'Rank Bonus'!J82,"")</f>
        <v>15.731569440878523</v>
      </c>
      <c r="K82" s="2">
        <f>IF(ISNUMBER(B!K82),'Time Bonus'!K82+'Rank Bonus'!K82,"")</f>
        <v>11.12107127047366</v>
      </c>
      <c r="L82" s="2" t="str">
        <f>IF(ISNUMBER(B!L82),'Time Bonus'!L82+'Rank Bonus'!L82,"")</f>
        <v/>
      </c>
      <c r="M82" s="2">
        <f>IF(ISNUMBER(B!M82),'Time Bonus'!M82+'Rank Bonus'!M82,"")</f>
        <v>1.9215297672775793</v>
      </c>
      <c r="N82" s="2">
        <f>IF(ISNUMBER(B!N82),'Time Bonus'!N82+'Rank Bonus'!N82,"")</f>
        <v>16.420836445108289</v>
      </c>
      <c r="O82" s="2">
        <f t="shared" si="5"/>
        <v>121.58353188957385</v>
      </c>
      <c r="P82">
        <f t="shared" si="6"/>
        <v>7</v>
      </c>
      <c r="Q82" s="2">
        <f t="shared" si="7"/>
        <v>0</v>
      </c>
      <c r="R82" s="2">
        <f t="shared" si="8"/>
        <v>0</v>
      </c>
      <c r="S82" s="2">
        <f t="shared" si="9"/>
        <v>121.58353188957385</v>
      </c>
    </row>
    <row r="83" spans="1:19" x14ac:dyDescent="0.25">
      <c r="A83">
        <v>82</v>
      </c>
      <c r="B83" s="1" t="s">
        <v>103</v>
      </c>
      <c r="C83" s="2">
        <f>IF(ISNUMBER(B!C83),'Time Bonus'!C83+'Rank Bonus'!C83,"")</f>
        <v>30.783936425429829</v>
      </c>
      <c r="D83" s="2">
        <f>IF(ISNUMBER(B!D83),'Time Bonus'!D83+'Rank Bonus'!D83,"")</f>
        <v>16.191360056567429</v>
      </c>
      <c r="E83" s="2" t="str">
        <f>IF(ISNUMBER(B!E83),'Time Bonus'!E83+'Rank Bonus'!E83,"")</f>
        <v/>
      </c>
      <c r="F83" s="2" t="str">
        <f>IF(ISNUMBER(B!F83),'Time Bonus'!F83+'Rank Bonus'!F83,"")</f>
        <v/>
      </c>
      <c r="G83" s="2">
        <f>IF(ISNUMBER(B!G83),'Time Bonus'!G83+'Rank Bonus'!G83,"")</f>
        <v>3.6443546625900849</v>
      </c>
      <c r="H83" s="2">
        <f>IF(ISNUMBER(B!H83),'Time Bonus'!H83+'Rank Bonus'!H83,"")</f>
        <v>21.774273930609205</v>
      </c>
      <c r="I83" s="2" t="str">
        <f>IF(ISNUMBER(B!I83),'Time Bonus'!I83+'Rank Bonus'!I83,"")</f>
        <v/>
      </c>
      <c r="J83" s="2">
        <f>IF(ISNUMBER(B!J83),'Time Bonus'!J83+'Rank Bonus'!J83,"")</f>
        <v>12.972841191122882</v>
      </c>
      <c r="K83" s="2">
        <f>IF(ISNUMBER(B!K83),'Time Bonus'!K83+'Rank Bonus'!K83,"")</f>
        <v>0.73483842408145272</v>
      </c>
      <c r="L83" s="2" t="str">
        <f>IF(ISNUMBER(B!L83),'Time Bonus'!L83+'Rank Bonus'!L83,"")</f>
        <v/>
      </c>
      <c r="M83" s="2" t="str">
        <f>IF(ISNUMBER(B!M83),'Time Bonus'!M83+'Rank Bonus'!M83,"")</f>
        <v/>
      </c>
      <c r="N83" s="2">
        <f>IF(ISNUMBER(B!N83),'Time Bonus'!N83+'Rank Bonus'!N83,"")</f>
        <v>27.960325456432802</v>
      </c>
      <c r="O83" s="2">
        <f t="shared" si="5"/>
        <v>114.06193014683369</v>
      </c>
      <c r="P83">
        <f t="shared" si="6"/>
        <v>7</v>
      </c>
      <c r="Q83" s="2">
        <f t="shared" si="7"/>
        <v>0</v>
      </c>
      <c r="R83" s="2">
        <f t="shared" si="8"/>
        <v>0</v>
      </c>
      <c r="S83" s="2">
        <f t="shared" si="9"/>
        <v>114.06193014683369</v>
      </c>
    </row>
    <row r="84" spans="1:19" x14ac:dyDescent="0.25">
      <c r="A84">
        <v>83</v>
      </c>
      <c r="B84" s="1" t="s">
        <v>104</v>
      </c>
      <c r="C84" s="2">
        <f>IF(ISNUMBER(B!C84),'Time Bonus'!C84+'Rank Bonus'!C84,"")</f>
        <v>1.8044938461334639</v>
      </c>
      <c r="D84" s="2">
        <f>IF(ISNUMBER(B!D84),'Time Bonus'!D84+'Rank Bonus'!D84,"")</f>
        <v>21.748287128471461</v>
      </c>
      <c r="E84" s="2" t="str">
        <f>IF(ISNUMBER(B!E84),'Time Bonus'!E84+'Rank Bonus'!E84,"")</f>
        <v/>
      </c>
      <c r="F84" s="2" t="str">
        <f>IF(ISNUMBER(B!F84),'Time Bonus'!F84+'Rank Bonus'!F84,"")</f>
        <v/>
      </c>
      <c r="G84" s="2">
        <f>IF(ISNUMBER(B!G84),'Time Bonus'!G84+'Rank Bonus'!G84,"")</f>
        <v>19.393790492829584</v>
      </c>
      <c r="H84" s="2">
        <f>IF(ISNUMBER(B!H84),'Time Bonus'!H84+'Rank Bonus'!H84,"")</f>
        <v>14.436388081652904</v>
      </c>
      <c r="I84" s="2">
        <f>IF(ISNUMBER(B!I84),'Time Bonus'!I84+'Rank Bonus'!I84,"")</f>
        <v>12.573313782991203</v>
      </c>
      <c r="J84" s="2">
        <f>IF(ISNUMBER(B!J84),'Time Bonus'!J84+'Rank Bonus'!J84,"")</f>
        <v>26.376855115557042</v>
      </c>
      <c r="K84" s="2" t="str">
        <f>IF(ISNUMBER(B!K84),'Time Bonus'!K84+'Rank Bonus'!K84,"")</f>
        <v/>
      </c>
      <c r="L84" s="2" t="str">
        <f>IF(ISNUMBER(B!L84),'Time Bonus'!L84+'Rank Bonus'!L84,"")</f>
        <v/>
      </c>
      <c r="M84" s="2" t="str">
        <f>IF(ISNUMBER(B!M84),'Time Bonus'!M84+'Rank Bonus'!M84,"")</f>
        <v/>
      </c>
      <c r="N84" s="2">
        <f>IF(ISNUMBER(B!N84),'Time Bonus'!N84+'Rank Bonus'!N84,"")</f>
        <v>15.842046303211351</v>
      </c>
      <c r="O84" s="2">
        <f t="shared" si="5"/>
        <v>112.17517475084701</v>
      </c>
      <c r="P84">
        <f t="shared" si="6"/>
        <v>7</v>
      </c>
      <c r="Q84" s="2">
        <f t="shared" si="7"/>
        <v>0</v>
      </c>
      <c r="R84" s="2">
        <f t="shared" si="8"/>
        <v>0</v>
      </c>
      <c r="S84" s="2">
        <f t="shared" si="9"/>
        <v>112.17517475084701</v>
      </c>
    </row>
    <row r="85" spans="1:19" x14ac:dyDescent="0.25">
      <c r="A85">
        <v>84</v>
      </c>
      <c r="B85" s="1" t="s">
        <v>105</v>
      </c>
      <c r="C85" s="2">
        <f>IF(ISNUMBER(B!C85),'Time Bonus'!C85+'Rank Bonus'!C85,"")</f>
        <v>25.060975609756099</v>
      </c>
      <c r="D85" s="2">
        <f>IF(ISNUMBER(B!D85),'Time Bonus'!D85+'Rank Bonus'!D85,"")</f>
        <v>6.3168995196644975</v>
      </c>
      <c r="E85" s="2">
        <f>IF(ISNUMBER(B!E85),'Time Bonus'!E85+'Rank Bonus'!E85,"")</f>
        <v>2.8324361678911765</v>
      </c>
      <c r="F85" s="2" t="str">
        <f>IF(ISNUMBER(B!F85),'Time Bonus'!F85+'Rank Bonus'!F85,"")</f>
        <v/>
      </c>
      <c r="G85" s="2">
        <f>IF(ISNUMBER(B!G85),'Time Bonus'!G85+'Rank Bonus'!G85,"")</f>
        <v>18.742265414573779</v>
      </c>
      <c r="H85" s="2" t="str">
        <f>IF(ISNUMBER(B!H85),'Time Bonus'!H85+'Rank Bonus'!H85,"")</f>
        <v/>
      </c>
      <c r="I85" s="2" t="str">
        <f>IF(ISNUMBER(B!I85),'Time Bonus'!I85+'Rank Bonus'!I85,"")</f>
        <v/>
      </c>
      <c r="J85" s="2">
        <f>IF(ISNUMBER(B!J85),'Time Bonus'!J85+'Rank Bonus'!J85,"")</f>
        <v>5.9671004328653332</v>
      </c>
      <c r="K85" s="2" t="str">
        <f>IF(ISNUMBER(B!K85),'Time Bonus'!K85+'Rank Bonus'!K85,"")</f>
        <v/>
      </c>
      <c r="L85" s="2">
        <f>IF(ISNUMBER(B!L85),'Time Bonus'!L85+'Rank Bonus'!L85,"")</f>
        <v>13.521772345301756</v>
      </c>
      <c r="M85" s="2">
        <f>IF(ISNUMBER(B!M85),'Time Bonus'!M85+'Rank Bonus'!M85,"")</f>
        <v>37.897897184145478</v>
      </c>
      <c r="N85" s="2" t="str">
        <f>IF(ISNUMBER(B!N85),'Time Bonus'!N85+'Rank Bonus'!N85,"")</f>
        <v/>
      </c>
      <c r="O85" s="2">
        <f t="shared" si="5"/>
        <v>110.33934667419811</v>
      </c>
      <c r="P85">
        <f t="shared" si="6"/>
        <v>7</v>
      </c>
      <c r="Q85" s="2">
        <f t="shared" si="7"/>
        <v>0</v>
      </c>
      <c r="R85" s="2">
        <f t="shared" si="8"/>
        <v>0</v>
      </c>
      <c r="S85" s="2">
        <f t="shared" si="9"/>
        <v>110.33934667419811</v>
      </c>
    </row>
    <row r="86" spans="1:19" x14ac:dyDescent="0.25">
      <c r="A86">
        <v>85</v>
      </c>
      <c r="B86" s="1" t="s">
        <v>106</v>
      </c>
      <c r="C86" s="2">
        <f>IF(ISNUMBER(B!C86),'Time Bonus'!C86+'Rank Bonus'!C86,"")</f>
        <v>27.569472211115553</v>
      </c>
      <c r="D86" s="2">
        <f>IF(ISNUMBER(B!D86),'Time Bonus'!D86+'Rank Bonus'!D86,"")</f>
        <v>16.391296662033987</v>
      </c>
      <c r="E86" s="2">
        <f>IF(ISNUMBER(B!E86),'Time Bonus'!E86+'Rank Bonus'!E86,"")</f>
        <v>2.3192939065493068</v>
      </c>
      <c r="F86" s="2">
        <f>IF(ISNUMBER(B!F86),'Time Bonus'!F86+'Rank Bonus'!F86,"")</f>
        <v>3.4207024576159819</v>
      </c>
      <c r="G86" s="2" t="str">
        <f>IF(ISNUMBER(B!G86),'Time Bonus'!G86+'Rank Bonus'!G86,"")</f>
        <v/>
      </c>
      <c r="H86" s="2">
        <f>IF(ISNUMBER(B!H86),'Time Bonus'!H86+'Rank Bonus'!H86,"")</f>
        <v>13.976614275082397</v>
      </c>
      <c r="I86" s="2">
        <f>IF(ISNUMBER(B!I86),'Time Bonus'!I86+'Rank Bonus'!I86,"")</f>
        <v>2.2116324535679381</v>
      </c>
      <c r="J86" s="2">
        <f>IF(ISNUMBER(B!J86),'Time Bonus'!J86+'Rank Bonus'!J86,"")</f>
        <v>23.14968086879361</v>
      </c>
      <c r="K86" s="2">
        <f>IF(ISNUMBER(B!K86),'Time Bonus'!K86+'Rank Bonus'!K86,"")</f>
        <v>3.2779991146525012</v>
      </c>
      <c r="L86" s="2">
        <f>IF(ISNUMBER(B!L86),'Time Bonus'!L86+'Rank Bonus'!L86,"")</f>
        <v>5.5115227909345563</v>
      </c>
      <c r="M86" s="2">
        <f>IF(ISNUMBER(B!M86),'Time Bonus'!M86+'Rank Bonus'!M86,"")</f>
        <v>9.8986745025705432</v>
      </c>
      <c r="N86" s="2" t="str">
        <f>IF(ISNUMBER(B!N86),'Time Bonus'!N86+'Rank Bonus'!N86,"")</f>
        <v/>
      </c>
      <c r="O86" s="2">
        <f t="shared" si="5"/>
        <v>107.72688924291637</v>
      </c>
      <c r="P86">
        <f t="shared" si="6"/>
        <v>10</v>
      </c>
      <c r="Q86" s="2">
        <f t="shared" si="7"/>
        <v>0</v>
      </c>
      <c r="R86" s="2">
        <f t="shared" si="8"/>
        <v>0</v>
      </c>
      <c r="S86" s="2">
        <f t="shared" si="9"/>
        <v>107.72688924291637</v>
      </c>
    </row>
    <row r="87" spans="1:19" x14ac:dyDescent="0.25">
      <c r="A87">
        <v>86</v>
      </c>
      <c r="B87" s="1" t="s">
        <v>107</v>
      </c>
      <c r="C87" s="2">
        <f>IF(ISNUMBER(B!C87),'Time Bonus'!C87+'Rank Bonus'!C87,"")</f>
        <v>22.761887097415244</v>
      </c>
      <c r="D87" s="2">
        <f>IF(ISNUMBER(B!D87),'Time Bonus'!D87+'Rank Bonus'!D87,"")</f>
        <v>17.33459512837393</v>
      </c>
      <c r="E87" s="2" t="str">
        <f>IF(ISNUMBER(B!E87),'Time Bonus'!E87+'Rank Bonus'!E87,"")</f>
        <v/>
      </c>
      <c r="F87" s="2" t="str">
        <f>IF(ISNUMBER(B!F87),'Time Bonus'!F87+'Rank Bonus'!F87,"")</f>
        <v/>
      </c>
      <c r="G87" s="2">
        <f>IF(ISNUMBER(B!G87),'Time Bonus'!G87+'Rank Bonus'!G87,"")</f>
        <v>5.2303996505787298</v>
      </c>
      <c r="H87" s="2">
        <f>IF(ISNUMBER(B!H87),'Time Bonus'!H87+'Rank Bonus'!H87,"")</f>
        <v>5.424644274728001</v>
      </c>
      <c r="I87" s="2">
        <f>IF(ISNUMBER(B!I87),'Time Bonus'!I87+'Rank Bonus'!I87,"")</f>
        <v>2.7614858260019557</v>
      </c>
      <c r="J87" s="2">
        <f>IF(ISNUMBER(B!J87),'Time Bonus'!J87+'Rank Bonus'!J87,"")</f>
        <v>11.63342477106784</v>
      </c>
      <c r="K87" s="2">
        <f>IF(ISNUMBER(B!K87),'Time Bonus'!K87+'Rank Bonus'!K87,"")</f>
        <v>2.3140770252324048</v>
      </c>
      <c r="L87" s="2">
        <f>IF(ISNUMBER(B!L87),'Time Bonus'!L87+'Rank Bonus'!L87,"")</f>
        <v>2.850458365164247</v>
      </c>
      <c r="M87" s="2" t="str">
        <f>IF(ISNUMBER(B!M87),'Time Bonus'!M87+'Rank Bonus'!M87,"")</f>
        <v/>
      </c>
      <c r="N87" s="2">
        <f>IF(ISNUMBER(B!N87),'Time Bonus'!N87+'Rank Bonus'!N87,"")</f>
        <v>35.444430451242596</v>
      </c>
      <c r="O87" s="2">
        <f t="shared" si="5"/>
        <v>105.75540258980496</v>
      </c>
      <c r="P87">
        <f t="shared" si="6"/>
        <v>9</v>
      </c>
      <c r="Q87" s="2">
        <f t="shared" si="7"/>
        <v>0</v>
      </c>
      <c r="R87" s="2">
        <f t="shared" si="8"/>
        <v>0</v>
      </c>
      <c r="S87" s="2">
        <f t="shared" si="9"/>
        <v>105.75540258980496</v>
      </c>
    </row>
    <row r="88" spans="1:19" x14ac:dyDescent="0.25">
      <c r="A88">
        <v>87</v>
      </c>
      <c r="B88" s="1" t="s">
        <v>108</v>
      </c>
      <c r="C88" s="2">
        <f>IF(ISNUMBER(B!C88),'Time Bonus'!C88+'Rank Bonus'!C88,"")</f>
        <v>42.598710515793684</v>
      </c>
      <c r="D88" s="2">
        <f>IF(ISNUMBER(B!D88),'Time Bonus'!D88+'Rank Bonus'!D88,"")</f>
        <v>19.981164508814281</v>
      </c>
      <c r="E88" s="2" t="str">
        <f>IF(ISNUMBER(B!E88),'Time Bonus'!E88+'Rank Bonus'!E88,"")</f>
        <v/>
      </c>
      <c r="F88" s="2">
        <f>IF(ISNUMBER(B!F88),'Time Bonus'!F88+'Rank Bonus'!F88,"")</f>
        <v>15.468524116178209</v>
      </c>
      <c r="G88" s="2">
        <f>IF(ISNUMBER(B!G88),'Time Bonus'!G88+'Rank Bonus'!G88,"")</f>
        <v>28.922421349299462</v>
      </c>
      <c r="H88" s="2">
        <f>IF(ISNUMBER(B!H88),'Time Bonus'!H88+'Rank Bonus'!H88,"")</f>
        <v>28.494339031698615</v>
      </c>
      <c r="I88" s="2" t="str">
        <f>IF(ISNUMBER(B!I88),'Time Bonus'!I88+'Rank Bonus'!I88,"")</f>
        <v/>
      </c>
      <c r="J88" s="2" t="str">
        <f>IF(ISNUMBER(B!J88),'Time Bonus'!J88+'Rank Bonus'!J88,"")</f>
        <v/>
      </c>
      <c r="K88" s="2">
        <f>IF(ISNUMBER(B!K88),'Time Bonus'!K88+'Rank Bonus'!K88,"")</f>
        <v>7.9714475431606902</v>
      </c>
      <c r="L88" s="2">
        <f>IF(ISNUMBER(B!L88),'Time Bonus'!L88+'Rank Bonus'!L88,"")</f>
        <v>10.842670401493931</v>
      </c>
      <c r="M88" s="2" t="str">
        <f>IF(ISNUMBER(B!M88),'Time Bonus'!M88+'Rank Bonus'!M88,"")</f>
        <v/>
      </c>
      <c r="N88" s="2" t="str">
        <f>IF(ISNUMBER(B!N88),'Time Bonus'!N88+'Rank Bonus'!N88,"")</f>
        <v/>
      </c>
      <c r="O88" s="2">
        <f t="shared" si="5"/>
        <v>154.27927746643886</v>
      </c>
      <c r="P88">
        <f t="shared" si="6"/>
        <v>7</v>
      </c>
      <c r="Q88" s="2">
        <f t="shared" si="7"/>
        <v>0</v>
      </c>
      <c r="R88" s="2">
        <f t="shared" si="8"/>
        <v>0</v>
      </c>
      <c r="S88" s="2">
        <f t="shared" si="9"/>
        <v>154.27927746643886</v>
      </c>
    </row>
    <row r="89" spans="1:19" x14ac:dyDescent="0.25">
      <c r="A89">
        <v>88</v>
      </c>
      <c r="B89" s="1" t="s">
        <v>109</v>
      </c>
      <c r="C89" s="2">
        <f>IF(ISNUMBER(B!C89),'Time Bonus'!C89+'Rank Bonus'!C89,"")</f>
        <v>20.35469190922219</v>
      </c>
      <c r="D89" s="2">
        <f>IF(ISNUMBER(B!D89),'Time Bonus'!D89+'Rank Bonus'!D89,"")</f>
        <v>11.264111379318752</v>
      </c>
      <c r="E89" s="2" t="str">
        <f>IF(ISNUMBER(B!E89),'Time Bonus'!E89+'Rank Bonus'!E89,"")</f>
        <v/>
      </c>
      <c r="F89" s="2" t="str">
        <f>IF(ISNUMBER(B!F89),'Time Bonus'!F89+'Rank Bonus'!F89,"")</f>
        <v/>
      </c>
      <c r="G89" s="2">
        <f>IF(ISNUMBER(B!G89),'Time Bonus'!G89+'Rank Bonus'!G89,"")</f>
        <v>11.943109849312076</v>
      </c>
      <c r="H89" s="2">
        <f>IF(ISNUMBER(B!H89),'Time Bonus'!H89+'Rank Bonus'!H89,"")</f>
        <v>28.143917614446455</v>
      </c>
      <c r="I89" s="2" t="str">
        <f>IF(ISNUMBER(B!I89),'Time Bonus'!I89+'Rank Bonus'!I89,"")</f>
        <v/>
      </c>
      <c r="J89" s="2" t="str">
        <f>IF(ISNUMBER(B!J89),'Time Bonus'!J89+'Rank Bonus'!J89,"")</f>
        <v/>
      </c>
      <c r="K89" s="2" t="str">
        <f>IF(ISNUMBER(B!K89),'Time Bonus'!K89+'Rank Bonus'!K89,"")</f>
        <v/>
      </c>
      <c r="L89" s="2" t="str">
        <f>IF(ISNUMBER(B!L89),'Time Bonus'!L89+'Rank Bonus'!L89,"")</f>
        <v/>
      </c>
      <c r="M89" s="2" t="str">
        <f>IF(ISNUMBER(B!M89),'Time Bonus'!M89+'Rank Bonus'!M89,"")</f>
        <v/>
      </c>
      <c r="N89" s="2">
        <f>IF(ISNUMBER(B!N89),'Time Bonus'!N89+'Rank Bonus'!N89,"")</f>
        <v>31.150107620443304</v>
      </c>
      <c r="O89" s="2">
        <f t="shared" si="5"/>
        <v>102.85593837274278</v>
      </c>
      <c r="P89">
        <f t="shared" si="6"/>
        <v>5</v>
      </c>
      <c r="Q89" s="2">
        <f t="shared" si="7"/>
        <v>0</v>
      </c>
      <c r="R89" s="2">
        <f t="shared" si="8"/>
        <v>0</v>
      </c>
      <c r="S89" s="2">
        <f t="shared" si="9"/>
        <v>102.85593837274278</v>
      </c>
    </row>
    <row r="90" spans="1:19" x14ac:dyDescent="0.25">
      <c r="A90">
        <v>89</v>
      </c>
      <c r="B90" s="1" t="s">
        <v>110</v>
      </c>
      <c r="C90" s="2">
        <f>IF(ISNUMBER(B!C90),'Time Bonus'!C90+'Rank Bonus'!C90,"")</f>
        <v>27.264094362255101</v>
      </c>
      <c r="D90" s="2">
        <f>IF(ISNUMBER(B!D90),'Time Bonus'!D90+'Rank Bonus'!D90,"")</f>
        <v>9.5011033087069947</v>
      </c>
      <c r="E90" s="2" t="str">
        <f>IF(ISNUMBER(B!E90),'Time Bonus'!E90+'Rank Bonus'!E90,"")</f>
        <v/>
      </c>
      <c r="F90" s="2" t="str">
        <f>IF(ISNUMBER(B!F90),'Time Bonus'!F90+'Rank Bonus'!F90,"")</f>
        <v/>
      </c>
      <c r="G90" s="2">
        <f>IF(ISNUMBER(B!G90),'Time Bonus'!G90+'Rank Bonus'!G90,"")</f>
        <v>24.500891752202079</v>
      </c>
      <c r="H90" s="2">
        <f>IF(ISNUMBER(B!H90),'Time Bonus'!H90+'Rank Bonus'!H90,"")</f>
        <v>22.614027004996988</v>
      </c>
      <c r="I90" s="2" t="str">
        <f>IF(ISNUMBER(B!I90),'Time Bonus'!I90+'Rank Bonus'!I90,"")</f>
        <v/>
      </c>
      <c r="J90" s="2">
        <f>IF(ISNUMBER(B!J90),'Time Bonus'!J90+'Rank Bonus'!J90,"")</f>
        <v>18.286589732848668</v>
      </c>
      <c r="K90" s="2" t="str">
        <f>IF(ISNUMBER(B!K90),'Time Bonus'!K90+'Rank Bonus'!K90,"")</f>
        <v/>
      </c>
      <c r="L90" s="2" t="str">
        <f>IF(ISNUMBER(B!L90),'Time Bonus'!L90+'Rank Bonus'!L90,"")</f>
        <v/>
      </c>
      <c r="M90" s="2" t="str">
        <f>IF(ISNUMBER(B!M90),'Time Bonus'!M90+'Rank Bonus'!M90,"")</f>
        <v/>
      </c>
      <c r="N90" s="2" t="str">
        <f>IF(ISNUMBER(B!N90),'Time Bonus'!N90+'Rank Bonus'!N90,"")</f>
        <v/>
      </c>
      <c r="O90" s="2">
        <f t="shared" si="5"/>
        <v>102.16670616100983</v>
      </c>
      <c r="P90">
        <f t="shared" si="6"/>
        <v>5</v>
      </c>
      <c r="Q90" s="2">
        <f t="shared" si="7"/>
        <v>0</v>
      </c>
      <c r="R90" s="2">
        <f t="shared" si="8"/>
        <v>0</v>
      </c>
      <c r="S90" s="2">
        <f t="shared" si="9"/>
        <v>102.16670616100983</v>
      </c>
    </row>
    <row r="91" spans="1:19" x14ac:dyDescent="0.25">
      <c r="A91">
        <v>90</v>
      </c>
      <c r="B91" s="1" t="s">
        <v>111</v>
      </c>
      <c r="C91" s="2">
        <f>IF(ISNUMBER(B!C91),'Time Bonus'!C91+'Rank Bonus'!C91,"")</f>
        <v>12.901458645221975</v>
      </c>
      <c r="D91" s="2">
        <f>IF(ISNUMBER(B!D91),'Time Bonus'!D91+'Rank Bonus'!D91,"")</f>
        <v>24.158346134152588</v>
      </c>
      <c r="E91" s="2" t="str">
        <f>IF(ISNUMBER(B!E91),'Time Bonus'!E91+'Rank Bonus'!E91,"")</f>
        <v/>
      </c>
      <c r="F91" s="2" t="str">
        <f>IF(ISNUMBER(B!F91),'Time Bonus'!F91+'Rank Bonus'!F91,"")</f>
        <v/>
      </c>
      <c r="G91" s="2">
        <f>IF(ISNUMBER(B!G91),'Time Bonus'!G91+'Rank Bonus'!G91,"")</f>
        <v>15.423218315498289</v>
      </c>
      <c r="H91" s="2">
        <f>IF(ISNUMBER(B!H91),'Time Bonus'!H91+'Rank Bonus'!H91,"")</f>
        <v>15.763879044547615</v>
      </c>
      <c r="I91" s="2" t="str">
        <f>IF(ISNUMBER(B!I91),'Time Bonus'!I91+'Rank Bonus'!I91,"")</f>
        <v/>
      </c>
      <c r="J91" s="2">
        <f>IF(ISNUMBER(B!J91),'Time Bonus'!J91+'Rank Bonus'!J91,"")</f>
        <v>25.639977945375421</v>
      </c>
      <c r="K91" s="2" t="str">
        <f>IF(ISNUMBER(B!K91),'Time Bonus'!K91+'Rank Bonus'!K91,"")</f>
        <v/>
      </c>
      <c r="L91" s="2">
        <f>IF(ISNUMBER(B!L91),'Time Bonus'!L91+'Rank Bonus'!L91,"")</f>
        <v>1.8057677616501153</v>
      </c>
      <c r="M91" s="2" t="str">
        <f>IF(ISNUMBER(B!M91),'Time Bonus'!M91+'Rank Bonus'!M91,"")</f>
        <v/>
      </c>
      <c r="N91" s="2">
        <f>IF(ISNUMBER(B!N91),'Time Bonus'!N91+'Rank Bonus'!N91,"")</f>
        <v>3.0713218820014934</v>
      </c>
      <c r="O91" s="2">
        <f t="shared" si="5"/>
        <v>98.763969728447492</v>
      </c>
      <c r="P91">
        <f t="shared" si="6"/>
        <v>7</v>
      </c>
      <c r="Q91" s="2">
        <f t="shared" si="7"/>
        <v>0</v>
      </c>
      <c r="R91" s="2">
        <f t="shared" si="8"/>
        <v>0</v>
      </c>
      <c r="S91" s="2">
        <f t="shared" si="9"/>
        <v>98.763969728447492</v>
      </c>
    </row>
    <row r="92" spans="1:19" x14ac:dyDescent="0.25">
      <c r="A92">
        <v>91</v>
      </c>
      <c r="B92" s="1" t="s">
        <v>112</v>
      </c>
      <c r="C92" s="2">
        <f>IF(ISNUMBER(B!C92),'Time Bonus'!C92+'Rank Bonus'!C92,"")</f>
        <v>21.853115353532679</v>
      </c>
      <c r="D92" s="2">
        <f>IF(ISNUMBER(B!D92),'Time Bonus'!D92+'Rank Bonus'!D92,"")</f>
        <v>28.953251582628713</v>
      </c>
      <c r="E92" s="2" t="str">
        <f>IF(ISNUMBER(B!E92),'Time Bonus'!E92+'Rank Bonus'!E92,"")</f>
        <v/>
      </c>
      <c r="F92" s="2" t="str">
        <f>IF(ISNUMBER(B!F92),'Time Bonus'!F92+'Rank Bonus'!F92,"")</f>
        <v/>
      </c>
      <c r="G92" s="2">
        <f>IF(ISNUMBER(B!G92),'Time Bonus'!G92+'Rank Bonus'!G92,"")</f>
        <v>17.01790784013977</v>
      </c>
      <c r="H92" s="2" t="str">
        <f>IF(ISNUMBER(B!H92),'Time Bonus'!H92+'Rank Bonus'!H92,"")</f>
        <v/>
      </c>
      <c r="I92" s="2" t="str">
        <f>IF(ISNUMBER(B!I92),'Time Bonus'!I92+'Rank Bonus'!I92,"")</f>
        <v/>
      </c>
      <c r="J92" s="2">
        <f>IF(ISNUMBER(B!J92),'Time Bonus'!J92+'Rank Bonus'!J92,"")</f>
        <v>9.5000090086437936</v>
      </c>
      <c r="K92" s="2">
        <f>IF(ISNUMBER(B!K92),'Time Bonus'!K92+'Rank Bonus'!K92,"")</f>
        <v>4.3603364320495785</v>
      </c>
      <c r="L92" s="2">
        <f>IF(ISNUMBER(B!L92),'Time Bonus'!L92+'Rank Bonus'!L92,"")</f>
        <v>14.281364060775825</v>
      </c>
      <c r="M92" s="2" t="str">
        <f>IF(ISNUMBER(B!M92),'Time Bonus'!M92+'Rank Bonus'!M92,"")</f>
        <v/>
      </c>
      <c r="N92" s="2" t="str">
        <f>IF(ISNUMBER(B!N92),'Time Bonus'!N92+'Rank Bonus'!N92,"")</f>
        <v/>
      </c>
      <c r="O92" s="2">
        <f t="shared" si="5"/>
        <v>95.96598427777036</v>
      </c>
      <c r="P92">
        <f t="shared" si="6"/>
        <v>6</v>
      </c>
      <c r="Q92" s="2">
        <f t="shared" si="7"/>
        <v>0</v>
      </c>
      <c r="R92" s="2">
        <f t="shared" si="8"/>
        <v>0</v>
      </c>
      <c r="S92" s="2">
        <f t="shared" si="9"/>
        <v>95.96598427777036</v>
      </c>
    </row>
    <row r="93" spans="1:19" x14ac:dyDescent="0.25">
      <c r="A93">
        <v>92</v>
      </c>
      <c r="B93" s="1" t="s">
        <v>113</v>
      </c>
      <c r="C93" s="2">
        <f>IF(ISNUMBER(B!C93),'Time Bonus'!C93+'Rank Bonus'!C93,"")</f>
        <v>11.239815317762087</v>
      </c>
      <c r="D93" s="2" t="str">
        <f>IF(ISNUMBER(B!D93),'Time Bonus'!D93+'Rank Bonus'!D93,"")</f>
        <v/>
      </c>
      <c r="E93" s="2" t="str">
        <f>IF(ISNUMBER(B!E93),'Time Bonus'!E93+'Rank Bonus'!E93,"")</f>
        <v/>
      </c>
      <c r="F93" s="2">
        <f>IF(ISNUMBER(B!F93),'Time Bonus'!F93+'Rank Bonus'!F93,"")</f>
        <v>25.973437320133534</v>
      </c>
      <c r="G93" s="2">
        <f>IF(ISNUMBER(B!G93),'Time Bonus'!G93+'Rank Bonus'!G93,"")</f>
        <v>7.8546989881342366</v>
      </c>
      <c r="H93" s="2" t="str">
        <f>IF(ISNUMBER(B!H93),'Time Bonus'!H93+'Rank Bonus'!H93,"")</f>
        <v/>
      </c>
      <c r="I93" s="2">
        <f>IF(ISNUMBER(B!I93),'Time Bonus'!I93+'Rank Bonus'!I93,"")</f>
        <v>20.576735092864126</v>
      </c>
      <c r="J93" s="2" t="str">
        <f>IF(ISNUMBER(B!J93),'Time Bonus'!J93+'Rank Bonus'!J93,"")</f>
        <v/>
      </c>
      <c r="K93" s="2">
        <f>IF(ISNUMBER(B!K93),'Time Bonus'!K93+'Rank Bonus'!K93,"")</f>
        <v>28.447346600331677</v>
      </c>
      <c r="L93" s="2" t="str">
        <f>IF(ISNUMBER(B!L93),'Time Bonus'!L93+'Rank Bonus'!L93,"")</f>
        <v/>
      </c>
      <c r="M93" s="2" t="str">
        <f>IF(ISNUMBER(B!M93),'Time Bonus'!M93+'Rank Bonus'!M93,"")</f>
        <v/>
      </c>
      <c r="N93" s="2" t="str">
        <f>IF(ISNUMBER(B!N93),'Time Bonus'!N93+'Rank Bonus'!N93,"")</f>
        <v/>
      </c>
      <c r="O93" s="2">
        <f t="shared" si="5"/>
        <v>94.092033319225663</v>
      </c>
      <c r="P93">
        <f t="shared" si="6"/>
        <v>5</v>
      </c>
      <c r="Q93" s="2">
        <f t="shared" si="7"/>
        <v>0</v>
      </c>
      <c r="R93" s="2">
        <f t="shared" si="8"/>
        <v>0</v>
      </c>
      <c r="S93" s="2">
        <f t="shared" si="9"/>
        <v>94.092033319225663</v>
      </c>
    </row>
    <row r="94" spans="1:19" x14ac:dyDescent="0.25">
      <c r="A94">
        <v>93</v>
      </c>
      <c r="B94" s="1" t="s">
        <v>115</v>
      </c>
      <c r="C94" s="2">
        <f>IF(ISNUMBER(B!C94),'Time Bonus'!C94+'Rank Bonus'!C94,"")</f>
        <v>40.210165933626548</v>
      </c>
      <c r="D94" s="2">
        <f>IF(ISNUMBER(B!D94),'Time Bonus'!D94+'Rank Bonus'!D94,"")</f>
        <v>10.699960987979422</v>
      </c>
      <c r="E94" s="2" t="str">
        <f>IF(ISNUMBER(B!E94),'Time Bonus'!E94+'Rank Bonus'!E94,"")</f>
        <v/>
      </c>
      <c r="F94" s="2" t="str">
        <f>IF(ISNUMBER(B!F94),'Time Bonus'!F94+'Rank Bonus'!F94,"")</f>
        <v/>
      </c>
      <c r="G94" s="2">
        <f>IF(ISNUMBER(B!G94),'Time Bonus'!G94+'Rank Bonus'!G94,"")</f>
        <v>24.247015359976707</v>
      </c>
      <c r="H94" s="2">
        <f>IF(ISNUMBER(B!H94),'Time Bonus'!H94+'Rank Bonus'!H94,"")</f>
        <v>24.871586720771166</v>
      </c>
      <c r="I94" s="2" t="str">
        <f>IF(ISNUMBER(B!I94),'Time Bonus'!I94+'Rank Bonus'!I94,"")</f>
        <v/>
      </c>
      <c r="J94" s="2">
        <f>IF(ISNUMBER(B!J94),'Time Bonus'!J94+'Rank Bonus'!J94,"")</f>
        <v>20.076325734542294</v>
      </c>
      <c r="K94" s="2">
        <f>IF(ISNUMBER(B!K94),'Time Bonus'!K94+'Rank Bonus'!K94,"")</f>
        <v>0.34749889331562678</v>
      </c>
      <c r="L94" s="2" t="str">
        <f>IF(ISNUMBER(B!L94),'Time Bonus'!L94+'Rank Bonus'!L94,"")</f>
        <v/>
      </c>
      <c r="M94" s="2" t="str">
        <f>IF(ISNUMBER(B!M94),'Time Bonus'!M94+'Rank Bonus'!M94,"")</f>
        <v/>
      </c>
      <c r="N94" s="2">
        <f>IF(ISNUMBER(B!N94),'Time Bonus'!N94+'Rank Bonus'!N94,"")</f>
        <v>20.761762509335327</v>
      </c>
      <c r="O94" s="2">
        <f t="shared" si="5"/>
        <v>141.21431613954709</v>
      </c>
      <c r="P94">
        <f t="shared" si="6"/>
        <v>7</v>
      </c>
      <c r="Q94" s="2">
        <f t="shared" si="7"/>
        <v>0</v>
      </c>
      <c r="R94" s="2">
        <f t="shared" si="8"/>
        <v>0</v>
      </c>
      <c r="S94" s="2">
        <f t="shared" si="9"/>
        <v>141.21431613954709</v>
      </c>
    </row>
    <row r="95" spans="1:19" x14ac:dyDescent="0.25">
      <c r="A95">
        <v>94</v>
      </c>
      <c r="B95" s="1" t="s">
        <v>116</v>
      </c>
      <c r="C95" s="2">
        <f>IF(ISNUMBER(B!C95),'Time Bonus'!C95+'Rank Bonus'!C95,"")</f>
        <v>4.1991693273803996</v>
      </c>
      <c r="D95" s="2">
        <f>IF(ISNUMBER(B!D95),'Time Bonus'!D95+'Rank Bonus'!D95,"")</f>
        <v>0.66869041523419437</v>
      </c>
      <c r="E95" s="2" t="str">
        <f>IF(ISNUMBER(B!E95),'Time Bonus'!E95+'Rank Bonus'!E95,"")</f>
        <v/>
      </c>
      <c r="F95" s="2" t="str">
        <f>IF(ISNUMBER(B!F95),'Time Bonus'!F95+'Rank Bonus'!F95,"")</f>
        <v/>
      </c>
      <c r="G95" s="2">
        <f>IF(ISNUMBER(B!G95),'Time Bonus'!G95+'Rank Bonus'!G95,"")</f>
        <v>20.172708742811384</v>
      </c>
      <c r="H95" s="2">
        <f>IF(ISNUMBER(B!H95),'Time Bonus'!H95+'Rank Bonus'!H95,"")</f>
        <v>11.052235797568841</v>
      </c>
      <c r="I95" s="2" t="str">
        <f>IF(ISNUMBER(B!I95),'Time Bonus'!I95+'Rank Bonus'!I95,"")</f>
        <v/>
      </c>
      <c r="J95" s="2">
        <f>IF(ISNUMBER(B!J95),'Time Bonus'!J95+'Rank Bonus'!J95,"")</f>
        <v>28.686026819998816</v>
      </c>
      <c r="K95" s="2">
        <f>IF(ISNUMBER(B!K95),'Time Bonus'!K95+'Rank Bonus'!K95,"")</f>
        <v>9.1544931385568837</v>
      </c>
      <c r="L95" s="2" t="str">
        <f>IF(ISNUMBER(B!L95),'Time Bonus'!L95+'Rank Bonus'!L95,"")</f>
        <v/>
      </c>
      <c r="M95" s="2">
        <f>IF(ISNUMBER(B!M95),'Time Bonus'!M95+'Rank Bonus'!M95,"")</f>
        <v>8.2316235626545264</v>
      </c>
      <c r="N95" s="2" t="str">
        <f>IF(ISNUMBER(B!N95),'Time Bonus'!N95+'Rank Bonus'!N95,"")</f>
        <v/>
      </c>
      <c r="O95" s="2">
        <f t="shared" si="5"/>
        <v>82.164947804205042</v>
      </c>
      <c r="P95">
        <f t="shared" si="6"/>
        <v>7</v>
      </c>
      <c r="Q95" s="2">
        <f t="shared" si="7"/>
        <v>0</v>
      </c>
      <c r="R95" s="2">
        <f t="shared" si="8"/>
        <v>0</v>
      </c>
      <c r="S95" s="2">
        <f t="shared" si="9"/>
        <v>82.164947804205042</v>
      </c>
    </row>
    <row r="96" spans="1:19" x14ac:dyDescent="0.25">
      <c r="A96">
        <v>95</v>
      </c>
      <c r="B96" s="1" t="s">
        <v>117</v>
      </c>
      <c r="C96" s="2">
        <f>IF(ISNUMBER(B!C96),'Time Bonus'!C96+'Rank Bonus'!C96,"")</f>
        <v>6.4034657728434965</v>
      </c>
      <c r="D96" s="2">
        <f>IF(ISNUMBER(B!D96),'Time Bonus'!D96+'Rank Bonus'!D96,"")</f>
        <v>13.441926949991466</v>
      </c>
      <c r="E96" s="2" t="str">
        <f>IF(ISNUMBER(B!E96),'Time Bonus'!E96+'Rank Bonus'!E96,"")</f>
        <v/>
      </c>
      <c r="F96" s="2" t="str">
        <f>IF(ISNUMBER(B!F96),'Time Bonus'!F96+'Rank Bonus'!F96,"")</f>
        <v/>
      </c>
      <c r="G96" s="2">
        <f>IF(ISNUMBER(B!G96),'Time Bonus'!G96+'Rank Bonus'!G96,"")</f>
        <v>12.318009754677149</v>
      </c>
      <c r="H96" s="2">
        <f>IF(ISNUMBER(B!H96),'Time Bonus'!H96+'Rank Bonus'!H96,"")</f>
        <v>22.403382712549174</v>
      </c>
      <c r="I96" s="2" t="str">
        <f>IF(ISNUMBER(B!I96),'Time Bonus'!I96+'Rank Bonus'!I96,"")</f>
        <v/>
      </c>
      <c r="J96" s="2">
        <f>IF(ISNUMBER(B!J96),'Time Bonus'!J96+'Rank Bonus'!J96,"")</f>
        <v>12.410927034489593</v>
      </c>
      <c r="K96" s="2">
        <f>IF(ISNUMBER(B!K96),'Time Bonus'!K96+'Rank Bonus'!K96,"")</f>
        <v>12.652722443559096</v>
      </c>
      <c r="L96" s="2" t="str">
        <f>IF(ISNUMBER(B!L96),'Time Bonus'!L96+'Rank Bonus'!L96,"")</f>
        <v/>
      </c>
      <c r="M96" s="2" t="str">
        <f>IF(ISNUMBER(B!M96),'Time Bonus'!M96+'Rank Bonus'!M96,"")</f>
        <v/>
      </c>
      <c r="N96" s="2" t="str">
        <f>IF(ISNUMBER(B!N96),'Time Bonus'!N96+'Rank Bonus'!N96,"")</f>
        <v/>
      </c>
      <c r="O96" s="2">
        <f t="shared" si="5"/>
        <v>79.63043466810997</v>
      </c>
      <c r="P96">
        <f t="shared" si="6"/>
        <v>6</v>
      </c>
      <c r="Q96" s="2">
        <f t="shared" si="7"/>
        <v>0</v>
      </c>
      <c r="R96" s="2">
        <f t="shared" si="8"/>
        <v>0</v>
      </c>
      <c r="S96" s="2">
        <f t="shared" si="9"/>
        <v>79.63043466810997</v>
      </c>
    </row>
    <row r="97" spans="1:19" x14ac:dyDescent="0.25">
      <c r="A97">
        <v>96</v>
      </c>
      <c r="B97" s="1" t="s">
        <v>118</v>
      </c>
      <c r="C97" s="2">
        <f>IF(ISNUMBER(B!C97),'Time Bonus'!C97+'Rank Bonus'!C97,"")</f>
        <v>6.7288456697712</v>
      </c>
      <c r="D97" s="2">
        <f>IF(ISNUMBER(B!D97),'Time Bonus'!D97+'Rank Bonus'!D97,"")</f>
        <v>22.64678272742789</v>
      </c>
      <c r="E97" s="2" t="str">
        <f>IF(ISNUMBER(B!E97),'Time Bonus'!E97+'Rank Bonus'!E97,"")</f>
        <v/>
      </c>
      <c r="F97" s="2" t="str">
        <f>IF(ISNUMBER(B!F97),'Time Bonus'!F97+'Rank Bonus'!F97,"")</f>
        <v/>
      </c>
      <c r="G97" s="2" t="str">
        <f>IF(ISNUMBER(B!G97),'Time Bonus'!G97+'Rank Bonus'!G97,"")</f>
        <v/>
      </c>
      <c r="H97" s="2">
        <f>IF(ISNUMBER(B!H97),'Time Bonus'!H97+'Rank Bonus'!H97,"")</f>
        <v>10.456739288372258</v>
      </c>
      <c r="I97" s="2">
        <f>IF(ISNUMBER(B!I97),'Time Bonus'!I97+'Rank Bonus'!I97,"")</f>
        <v>5.8040078201368521</v>
      </c>
      <c r="J97" s="2">
        <f>IF(ISNUMBER(B!J97),'Time Bonus'!J97+'Rank Bonus'!J97,"")</f>
        <v>16.230423090955771</v>
      </c>
      <c r="K97" s="2" t="str">
        <f>IF(ISNUMBER(B!K97),'Time Bonus'!K97+'Rank Bonus'!K97,"")</f>
        <v/>
      </c>
      <c r="L97" s="2">
        <f>IF(ISNUMBER(B!L97),'Time Bonus'!L97+'Rank Bonus'!L97,"")</f>
        <v>11.641838553603261</v>
      </c>
      <c r="M97" s="2" t="str">
        <f>IF(ISNUMBER(B!M97),'Time Bonus'!M97+'Rank Bonus'!M97,"")</f>
        <v/>
      </c>
      <c r="N97" s="2">
        <f>IF(ISNUMBER(B!N97),'Time Bonus'!N97+'Rank Bonus'!N97,"")</f>
        <v>3.9208364451082889</v>
      </c>
      <c r="O97" s="2">
        <f t="shared" si="5"/>
        <v>77.429473595375526</v>
      </c>
      <c r="P97">
        <f t="shared" si="6"/>
        <v>7</v>
      </c>
      <c r="Q97" s="2">
        <f t="shared" si="7"/>
        <v>0</v>
      </c>
      <c r="R97" s="2">
        <f t="shared" si="8"/>
        <v>0</v>
      </c>
      <c r="S97" s="2">
        <f t="shared" si="9"/>
        <v>77.429473595375526</v>
      </c>
    </row>
    <row r="98" spans="1:19" x14ac:dyDescent="0.25">
      <c r="A98">
        <v>97</v>
      </c>
      <c r="B98" s="1" t="s">
        <v>119</v>
      </c>
      <c r="C98" s="2">
        <f>IF(ISNUMBER(B!C98),'Time Bonus'!C98+'Rank Bonus'!C98,"")</f>
        <v>18.442356354579299</v>
      </c>
      <c r="D98" s="2">
        <f>IF(ISNUMBER(B!D98),'Time Bonus'!D98+'Rank Bonus'!D98,"")</f>
        <v>12.48948504132836</v>
      </c>
      <c r="E98" s="2" t="str">
        <f>IF(ISNUMBER(B!E98),'Time Bonus'!E98+'Rank Bonus'!E98,"")</f>
        <v/>
      </c>
      <c r="F98" s="2" t="str">
        <f>IF(ISNUMBER(B!F98),'Time Bonus'!F98+'Rank Bonus'!F98,"")</f>
        <v/>
      </c>
      <c r="G98" s="2" t="str">
        <f>IF(ISNUMBER(B!G98),'Time Bonus'!G98+'Rank Bonus'!G98,"")</f>
        <v/>
      </c>
      <c r="H98" s="2">
        <f>IF(ISNUMBER(B!H98),'Time Bonus'!H98+'Rank Bonus'!H98,"")</f>
        <v>19.612678084133677</v>
      </c>
      <c r="I98" s="2" t="str">
        <f>IF(ISNUMBER(B!I98),'Time Bonus'!I98+'Rank Bonus'!I98,"")</f>
        <v/>
      </c>
      <c r="J98" s="2">
        <f>IF(ISNUMBER(B!J98),'Time Bonus'!J98+'Rank Bonus'!J98,"")</f>
        <v>4.1314766518474482</v>
      </c>
      <c r="K98" s="2" t="str">
        <f>IF(ISNUMBER(B!K98),'Time Bonus'!K98+'Rank Bonus'!K98,"")</f>
        <v/>
      </c>
      <c r="L98" s="2" t="str">
        <f>IF(ISNUMBER(B!L98),'Time Bonus'!L98+'Rank Bonus'!L98,"")</f>
        <v/>
      </c>
      <c r="M98" s="2">
        <f>IF(ISNUMBER(B!M98),'Time Bonus'!M98+'Rank Bonus'!M98,"")</f>
        <v>18.360248812840943</v>
      </c>
      <c r="N98" s="2">
        <f>IF(ISNUMBER(B!N98),'Time Bonus'!N98+'Rank Bonus'!N98,"")</f>
        <v>0.60679611650485354</v>
      </c>
      <c r="O98" s="2">
        <f t="shared" si="5"/>
        <v>73.643041061234584</v>
      </c>
      <c r="P98">
        <f t="shared" si="6"/>
        <v>6</v>
      </c>
      <c r="Q98" s="2">
        <f t="shared" si="7"/>
        <v>0</v>
      </c>
      <c r="R98" s="2">
        <f t="shared" si="8"/>
        <v>0</v>
      </c>
      <c r="S98" s="2">
        <f t="shared" si="9"/>
        <v>73.643041061234584</v>
      </c>
    </row>
    <row r="99" spans="1:19" x14ac:dyDescent="0.25">
      <c r="A99">
        <v>98</v>
      </c>
      <c r="B99" s="1" t="s">
        <v>120</v>
      </c>
      <c r="C99" s="2">
        <f>IF(ISNUMBER(B!C99),'Time Bonus'!C99+'Rank Bonus'!C99,"")</f>
        <v>22.551668631841125</v>
      </c>
      <c r="D99" s="2">
        <f>IF(ISNUMBER(B!D99),'Time Bonus'!D99+'Rank Bonus'!D99,"")</f>
        <v>0.38661521956452871</v>
      </c>
      <c r="E99" s="2" t="str">
        <f>IF(ISNUMBER(B!E99),'Time Bonus'!E99+'Rank Bonus'!E99,"")</f>
        <v/>
      </c>
      <c r="F99" s="2" t="str">
        <f>IF(ISNUMBER(B!F99),'Time Bonus'!F99+'Rank Bonus'!F99,"")</f>
        <v/>
      </c>
      <c r="G99" s="2">
        <f>IF(ISNUMBER(B!G99),'Time Bonus'!G99+'Rank Bonus'!G99,"")</f>
        <v>2.0874281138530968</v>
      </c>
      <c r="H99" s="2">
        <f>IF(ISNUMBER(B!H99),'Time Bonus'!H99+'Rank Bonus'!H99,"")</f>
        <v>20.295666176418472</v>
      </c>
      <c r="I99" s="2">
        <f>IF(ISNUMBER(B!I99),'Time Bonus'!I99+'Rank Bonus'!I99,"")</f>
        <v>5.3885630498533725</v>
      </c>
      <c r="J99" s="2">
        <f>IF(ISNUMBER(B!J99),'Time Bonus'!J99+'Rank Bonus'!J99,"")</f>
        <v>5.2526586759996228</v>
      </c>
      <c r="K99" s="2" t="str">
        <f>IF(ISNUMBER(B!K99),'Time Bonus'!K99+'Rank Bonus'!K99,"")</f>
        <v/>
      </c>
      <c r="L99" s="2" t="str">
        <f>IF(ISNUMBER(B!L99),'Time Bonus'!L99+'Rank Bonus'!L99,"")</f>
        <v/>
      </c>
      <c r="M99" s="2" t="str">
        <f>IF(ISNUMBER(B!M99),'Time Bonus'!M99+'Rank Bonus'!M99,"")</f>
        <v/>
      </c>
      <c r="N99" s="2">
        <f>IF(ISNUMBER(B!N99),'Time Bonus'!N99+'Rank Bonus'!N99,"")</f>
        <v>14.357729648991786</v>
      </c>
      <c r="O99" s="2">
        <f t="shared" si="5"/>
        <v>70.320329516522008</v>
      </c>
      <c r="P99">
        <f t="shared" si="6"/>
        <v>7</v>
      </c>
      <c r="Q99" s="2">
        <f t="shared" si="7"/>
        <v>0</v>
      </c>
      <c r="R99" s="2">
        <f t="shared" si="8"/>
        <v>0</v>
      </c>
      <c r="S99" s="2">
        <f t="shared" si="9"/>
        <v>70.320329516522008</v>
      </c>
    </row>
    <row r="100" spans="1:19" x14ac:dyDescent="0.25">
      <c r="A100">
        <v>99</v>
      </c>
      <c r="B100" s="1" t="s">
        <v>121</v>
      </c>
      <c r="C100" s="2">
        <f>IF(ISNUMBER(B!C100),'Time Bonus'!C100+'Rank Bonus'!C100,"")</f>
        <v>15.038122176441753</v>
      </c>
      <c r="D100" s="2" t="str">
        <f>IF(ISNUMBER(B!D100),'Time Bonus'!D100+'Rank Bonus'!D100,"")</f>
        <v/>
      </c>
      <c r="E100" s="2" t="str">
        <f>IF(ISNUMBER(B!E100),'Time Bonus'!E100+'Rank Bonus'!E100,"")</f>
        <v/>
      </c>
      <c r="F100" s="2" t="str">
        <f>IF(ISNUMBER(B!F100),'Time Bonus'!F100+'Rank Bonus'!F100,"")</f>
        <v/>
      </c>
      <c r="G100" s="2" t="str">
        <f>IF(ISNUMBER(B!G100),'Time Bonus'!G100+'Rank Bonus'!G100,"")</f>
        <v/>
      </c>
      <c r="H100" s="2">
        <f>IF(ISNUMBER(B!H100),'Time Bonus'!H100+'Rank Bonus'!H100,"")</f>
        <v>9.344765566856859</v>
      </c>
      <c r="I100" s="2">
        <f>IF(ISNUMBER(B!I100),'Time Bonus'!I100+'Rank Bonus'!I100,"")</f>
        <v>0.83088954056696074</v>
      </c>
      <c r="J100" s="2">
        <f>IF(ISNUMBER(B!J100),'Time Bonus'!J100+'Rank Bonus'!J100,"")</f>
        <v>18.05647518794283</v>
      </c>
      <c r="K100" s="2" t="str">
        <f>IF(ISNUMBER(B!K100),'Time Bonus'!K100+'Rank Bonus'!K100,"")</f>
        <v/>
      </c>
      <c r="L100" s="2" t="str">
        <f>IF(ISNUMBER(B!L100),'Time Bonus'!L100+'Rank Bonus'!L100,"")</f>
        <v/>
      </c>
      <c r="M100" s="2" t="str">
        <f>IF(ISNUMBER(B!M100),'Time Bonus'!M100+'Rank Bonus'!M100,"")</f>
        <v/>
      </c>
      <c r="N100" s="2">
        <f>IF(ISNUMBER(B!N100),'Time Bonus'!N100+'Rank Bonus'!N100,"")</f>
        <v>25.482002198204796</v>
      </c>
      <c r="O100" s="2">
        <f t="shared" si="5"/>
        <v>68.752254670013201</v>
      </c>
      <c r="P100">
        <f t="shared" si="6"/>
        <v>5</v>
      </c>
      <c r="Q100" s="2">
        <f t="shared" si="7"/>
        <v>0</v>
      </c>
      <c r="R100" s="2">
        <f t="shared" si="8"/>
        <v>0</v>
      </c>
      <c r="S100" s="2">
        <f t="shared" si="9"/>
        <v>68.752254670013201</v>
      </c>
    </row>
    <row r="101" spans="1:19" x14ac:dyDescent="0.25">
      <c r="A101">
        <v>100</v>
      </c>
      <c r="B101" s="1" t="s">
        <v>122</v>
      </c>
      <c r="C101" s="2">
        <f>IF(ISNUMBER(B!C101),'Time Bonus'!C101+'Rank Bonus'!C101,"")</f>
        <v>17.737278255455017</v>
      </c>
      <c r="D101" s="2">
        <f>IF(ISNUMBER(B!D101),'Time Bonus'!D101+'Rank Bonus'!D101,"")</f>
        <v>20.619986345792796</v>
      </c>
      <c r="E101" s="2" t="str">
        <f>IF(ISNUMBER(B!E101),'Time Bonus'!E101+'Rank Bonus'!E101,"")</f>
        <v/>
      </c>
      <c r="F101" s="2" t="str">
        <f>IF(ISNUMBER(B!F101),'Time Bonus'!F101+'Rank Bonus'!F101,"")</f>
        <v/>
      </c>
      <c r="G101" s="2">
        <f>IF(ISNUMBER(B!G101),'Time Bonus'!G101+'Rank Bonus'!G101,"")</f>
        <v>25.219298245614034</v>
      </c>
      <c r="H101" s="2">
        <f>IF(ISNUMBER(B!H101),'Time Bonus'!H101+'Rank Bonus'!H101,"")</f>
        <v>37.488138144455192</v>
      </c>
      <c r="I101" s="2" t="str">
        <f>IF(ISNUMBER(B!I101),'Time Bonus'!I101+'Rank Bonus'!I101,"")</f>
        <v/>
      </c>
      <c r="J101" s="2">
        <f>IF(ISNUMBER(B!J101),'Time Bonus'!J101+'Rank Bonus'!J101,"")</f>
        <v>17.819097423978306</v>
      </c>
      <c r="K101" s="2" t="str">
        <f>IF(ISNUMBER(B!K101),'Time Bonus'!K101+'Rank Bonus'!K101,"")</f>
        <v/>
      </c>
      <c r="L101" s="2">
        <f>IF(ISNUMBER(B!L101),'Time Bonus'!L101+'Rank Bonus'!L101,"")</f>
        <v>17.694486885663355</v>
      </c>
      <c r="M101" s="2" t="str">
        <f>IF(ISNUMBER(B!M101),'Time Bonus'!M101+'Rank Bonus'!M101,"")</f>
        <v/>
      </c>
      <c r="N101" s="2">
        <f>IF(ISNUMBER(B!N101),'Time Bonus'!N101+'Rank Bonus'!N101,"")</f>
        <v>31.98931809855285</v>
      </c>
      <c r="O101" s="2">
        <f t="shared" si="5"/>
        <v>168.56760339951154</v>
      </c>
      <c r="P101">
        <f t="shared" si="6"/>
        <v>7</v>
      </c>
      <c r="Q101" s="2">
        <f t="shared" si="7"/>
        <v>0</v>
      </c>
      <c r="R101" s="2">
        <f t="shared" si="8"/>
        <v>0</v>
      </c>
      <c r="S101" s="2">
        <f t="shared" si="9"/>
        <v>168.56760339951154</v>
      </c>
    </row>
    <row r="102" spans="1:19" x14ac:dyDescent="0.25">
      <c r="A102">
        <v>101</v>
      </c>
      <c r="B102" s="1" t="s">
        <v>123</v>
      </c>
      <c r="C102" s="2">
        <f>IF(ISNUMBER(B!C102),'Time Bonus'!C102+'Rank Bonus'!C102,"")</f>
        <v>26.540633746501399</v>
      </c>
      <c r="D102" s="2">
        <f>IF(ISNUMBER(B!D102),'Time Bonus'!D102+'Rank Bonus'!D102,"")</f>
        <v>4.0810230902396798</v>
      </c>
      <c r="E102" s="2" t="str">
        <f>IF(ISNUMBER(B!E102),'Time Bonus'!E102+'Rank Bonus'!E102,"")</f>
        <v/>
      </c>
      <c r="F102" s="2" t="str">
        <f>IF(ISNUMBER(B!F102),'Time Bonus'!F102+'Rank Bonus'!F102,"")</f>
        <v/>
      </c>
      <c r="G102" s="2">
        <f>IF(ISNUMBER(B!G102),'Time Bonus'!G102+'Rank Bonus'!G102,"")</f>
        <v>7.4884436194219983</v>
      </c>
      <c r="H102" s="2">
        <f>IF(ISNUMBER(B!H102),'Time Bonus'!H102+'Rank Bonus'!H102,"")</f>
        <v>14.194955611865186</v>
      </c>
      <c r="I102" s="2" t="str">
        <f>IF(ISNUMBER(B!I102),'Time Bonus'!I102+'Rank Bonus'!I102,"")</f>
        <v/>
      </c>
      <c r="J102" s="2" t="str">
        <f>IF(ISNUMBER(B!J102),'Time Bonus'!J102+'Rank Bonus'!J102,"")</f>
        <v/>
      </c>
      <c r="K102" s="2" t="str">
        <f>IF(ISNUMBER(B!K102),'Time Bonus'!K102+'Rank Bonus'!K102,"")</f>
        <v/>
      </c>
      <c r="L102" s="2" t="str">
        <f>IF(ISNUMBER(B!L102),'Time Bonus'!L102+'Rank Bonus'!L102,"")</f>
        <v/>
      </c>
      <c r="M102" s="2" t="str">
        <f>IF(ISNUMBER(B!M102),'Time Bonus'!M102+'Rank Bonus'!M102,"")</f>
        <v/>
      </c>
      <c r="N102" s="2">
        <f>IF(ISNUMBER(B!N102),'Time Bonus'!N102+'Rank Bonus'!N102,"")</f>
        <v>13.274831964152352</v>
      </c>
      <c r="O102" s="2">
        <f t="shared" si="5"/>
        <v>65.579888032180619</v>
      </c>
      <c r="P102">
        <f t="shared" si="6"/>
        <v>5</v>
      </c>
      <c r="Q102" s="2">
        <f t="shared" si="7"/>
        <v>0</v>
      </c>
      <c r="R102" s="2">
        <f t="shared" si="8"/>
        <v>0</v>
      </c>
      <c r="S102" s="2">
        <f t="shared" si="9"/>
        <v>65.579888032180619</v>
      </c>
    </row>
    <row r="103" spans="1:19" x14ac:dyDescent="0.25">
      <c r="A103">
        <v>102</v>
      </c>
      <c r="B103" s="1" t="s">
        <v>124</v>
      </c>
      <c r="C103" s="2">
        <f>IF(ISNUMBER(B!C103),'Time Bonus'!C103+'Rank Bonus'!C103,"")</f>
        <v>16.882824816841325</v>
      </c>
      <c r="D103" s="2">
        <f>IF(ISNUMBER(B!D103),'Time Bonus'!D103+'Rank Bonus'!D103,"")</f>
        <v>14.610916051008218</v>
      </c>
      <c r="E103" s="2" t="str">
        <f>IF(ISNUMBER(B!E103),'Time Bonus'!E103+'Rank Bonus'!E103,"")</f>
        <v/>
      </c>
      <c r="F103" s="2" t="str">
        <f>IF(ISNUMBER(B!F103),'Time Bonus'!F103+'Rank Bonus'!F103,"")</f>
        <v/>
      </c>
      <c r="G103" s="2">
        <f>IF(ISNUMBER(B!G103),'Time Bonus'!G103+'Rank Bonus'!G103,"")</f>
        <v>11.383489844944311</v>
      </c>
      <c r="H103" s="2">
        <f>IF(ISNUMBER(B!H103),'Time Bonus'!H103+'Rank Bonus'!H103,"")</f>
        <v>2.1721169862139837</v>
      </c>
      <c r="I103" s="2" t="str">
        <f>IF(ISNUMBER(B!I103),'Time Bonus'!I103+'Rank Bonus'!I103,"")</f>
        <v/>
      </c>
      <c r="J103" s="2">
        <f>IF(ISNUMBER(B!J103),'Time Bonus'!J103+'Rank Bonus'!J103,"")</f>
        <v>8.2117729461418225</v>
      </c>
      <c r="K103" s="2" t="str">
        <f>IF(ISNUMBER(B!K103),'Time Bonus'!K103+'Rank Bonus'!K103,"")</f>
        <v/>
      </c>
      <c r="L103" s="2" t="str">
        <f>IF(ISNUMBER(B!L103),'Time Bonus'!L103+'Rank Bonus'!L103,"")</f>
        <v/>
      </c>
      <c r="M103" s="2">
        <f>IF(ISNUMBER(B!M103),'Time Bonus'!M103+'Rank Bonus'!M103,"")</f>
        <v>12.033966484831836</v>
      </c>
      <c r="N103" s="2" t="str">
        <f>IF(ISNUMBER(B!N103),'Time Bonus'!N103+'Rank Bonus'!N103,"")</f>
        <v/>
      </c>
      <c r="O103" s="2">
        <f t="shared" si="5"/>
        <v>65.295087129981496</v>
      </c>
      <c r="P103">
        <f t="shared" si="6"/>
        <v>6</v>
      </c>
      <c r="Q103" s="2">
        <f t="shared" si="7"/>
        <v>0</v>
      </c>
      <c r="R103" s="2">
        <f t="shared" si="8"/>
        <v>0</v>
      </c>
      <c r="S103" s="2">
        <f t="shared" si="9"/>
        <v>65.295087129981496</v>
      </c>
    </row>
    <row r="104" spans="1:19" x14ac:dyDescent="0.25">
      <c r="A104">
        <v>103</v>
      </c>
      <c r="B104" s="1" t="s">
        <v>125</v>
      </c>
      <c r="C104" s="2">
        <f>IF(ISNUMBER(B!C104),'Time Bonus'!C104+'Rank Bonus'!C104,"")</f>
        <v>30.569772091163536</v>
      </c>
      <c r="D104" s="2">
        <f>IF(ISNUMBER(B!D104),'Time Bonus'!D104+'Rank Bonus'!D104,"")</f>
        <v>18.203222149074684</v>
      </c>
      <c r="E104" s="2" t="str">
        <f>IF(ISNUMBER(B!E104),'Time Bonus'!E104+'Rank Bonus'!E104,"")</f>
        <v/>
      </c>
      <c r="F104" s="2" t="str">
        <f>IF(ISNUMBER(B!F104),'Time Bonus'!F104+'Rank Bonus'!F104,"")</f>
        <v/>
      </c>
      <c r="G104" s="2" t="str">
        <f>IF(ISNUMBER(B!G104),'Time Bonus'!G104+'Rank Bonus'!G104,"")</f>
        <v/>
      </c>
      <c r="H104" s="2">
        <f>IF(ISNUMBER(B!H104),'Time Bonus'!H104+'Rank Bonus'!H104,"")</f>
        <v>15.099109136336251</v>
      </c>
      <c r="I104" s="2" t="str">
        <f>IF(ISNUMBER(B!I104),'Time Bonus'!I104+'Rank Bonus'!I104,"")</f>
        <v/>
      </c>
      <c r="J104" s="2" t="str">
        <f>IF(ISNUMBER(B!J104),'Time Bonus'!J104+'Rank Bonus'!J104,"")</f>
        <v/>
      </c>
      <c r="K104" s="2" t="str">
        <f>IF(ISNUMBER(B!K104),'Time Bonus'!K104+'Rank Bonus'!K104,"")</f>
        <v/>
      </c>
      <c r="L104" s="2" t="str">
        <f>IF(ISNUMBER(B!L104),'Time Bonus'!L104+'Rank Bonus'!L104,"")</f>
        <v/>
      </c>
      <c r="M104" s="2" t="str">
        <f>IF(ISNUMBER(B!M104),'Time Bonus'!M104+'Rank Bonus'!M104,"")</f>
        <v/>
      </c>
      <c r="N104" s="2" t="str">
        <f>IF(ISNUMBER(B!N104),'Time Bonus'!N104+'Rank Bonus'!N104,"")</f>
        <v/>
      </c>
      <c r="O104" s="2">
        <f t="shared" si="5"/>
        <v>63.872103376574472</v>
      </c>
      <c r="P104">
        <f t="shared" si="6"/>
        <v>3</v>
      </c>
      <c r="Q104" s="2">
        <f t="shared" si="7"/>
        <v>0</v>
      </c>
      <c r="R104" s="2">
        <f t="shared" si="8"/>
        <v>0</v>
      </c>
      <c r="S104" s="2">
        <f t="shared" si="9"/>
        <v>63.872103376574472</v>
      </c>
    </row>
    <row r="105" spans="1:19" x14ac:dyDescent="0.25">
      <c r="A105">
        <v>104</v>
      </c>
      <c r="B105" s="1" t="s">
        <v>126</v>
      </c>
      <c r="C105" s="2">
        <f>IF(ISNUMBER(B!C105),'Time Bonus'!C105+'Rank Bonus'!C105,"")</f>
        <v>12.24337912852241</v>
      </c>
      <c r="D105" s="2">
        <f>IF(ISNUMBER(B!D105),'Time Bonus'!D105+'Rank Bonus'!D105,"")</f>
        <v>11.493916563040987</v>
      </c>
      <c r="E105" s="2" t="str">
        <f>IF(ISNUMBER(B!E105),'Time Bonus'!E105+'Rank Bonus'!E105,"")</f>
        <v/>
      </c>
      <c r="F105" s="2" t="str">
        <f>IF(ISNUMBER(B!F105),'Time Bonus'!F105+'Rank Bonus'!F105,"")</f>
        <v/>
      </c>
      <c r="G105" s="2" t="str">
        <f>IF(ISNUMBER(B!G105),'Time Bonus'!G105+'Rank Bonus'!G105,"")</f>
        <v/>
      </c>
      <c r="H105" s="2" t="str">
        <f>IF(ISNUMBER(B!H105),'Time Bonus'!H105+'Rank Bonus'!H105,"")</f>
        <v/>
      </c>
      <c r="I105" s="2" t="str">
        <f>IF(ISNUMBER(B!I105),'Time Bonus'!I105+'Rank Bonus'!I105,"")</f>
        <v/>
      </c>
      <c r="J105" s="2">
        <f>IF(ISNUMBER(B!J105),'Time Bonus'!J105+'Rank Bonus'!J105,"")</f>
        <v>13.907825808863606</v>
      </c>
      <c r="K105" s="2" t="str">
        <f>IF(ISNUMBER(B!K105),'Time Bonus'!K105+'Rank Bonus'!K105,"")</f>
        <v/>
      </c>
      <c r="L105" s="2">
        <f>IF(ISNUMBER(B!L105),'Time Bonus'!L105+'Rank Bonus'!L105,"")</f>
        <v>21.257427213309565</v>
      </c>
      <c r="M105" s="2">
        <f>IF(ISNUMBER(B!M105),'Time Bonus'!M105+'Rank Bonus'!M105,"")</f>
        <v>0.47425042188297245</v>
      </c>
      <c r="N105" s="2" t="str">
        <f>IF(ISNUMBER(B!N105),'Time Bonus'!N105+'Rank Bonus'!N105,"")</f>
        <v/>
      </c>
      <c r="O105" s="2">
        <f t="shared" si="5"/>
        <v>59.376799135619535</v>
      </c>
      <c r="P105">
        <f t="shared" si="6"/>
        <v>5</v>
      </c>
      <c r="Q105" s="2">
        <f t="shared" si="7"/>
        <v>0</v>
      </c>
      <c r="R105" s="2">
        <f t="shared" si="8"/>
        <v>0</v>
      </c>
      <c r="S105" s="2">
        <f t="shared" si="9"/>
        <v>59.376799135619535</v>
      </c>
    </row>
    <row r="106" spans="1:19" x14ac:dyDescent="0.25">
      <c r="A106">
        <v>105</v>
      </c>
      <c r="B106" s="1" t="s">
        <v>127</v>
      </c>
      <c r="C106" s="2" t="str">
        <f>IF(ISNUMBER(B!C106),'Time Bonus'!C106+'Rank Bonus'!C106,"")</f>
        <v/>
      </c>
      <c r="D106" s="2">
        <f>IF(ISNUMBER(B!D106),'Time Bonus'!D106+'Rank Bonus'!D106,"")</f>
        <v>15.203258722843977</v>
      </c>
      <c r="E106" s="2" t="str">
        <f>IF(ISNUMBER(B!E106),'Time Bonus'!E106+'Rank Bonus'!E106,"")</f>
        <v/>
      </c>
      <c r="F106" s="2" t="str">
        <f>IF(ISNUMBER(B!F106),'Time Bonus'!F106+'Rank Bonus'!F106,"")</f>
        <v/>
      </c>
      <c r="G106" s="2">
        <f>IF(ISNUMBER(B!G106),'Time Bonus'!G106+'Rank Bonus'!G106,"")</f>
        <v>9.7746960762903115</v>
      </c>
      <c r="H106" s="2">
        <f>IF(ISNUMBER(B!H106),'Time Bonus'!H106+'Rank Bonus'!H106,"")</f>
        <v>24.381024736860759</v>
      </c>
      <c r="I106" s="2" t="str">
        <f>IF(ISNUMBER(B!I106),'Time Bonus'!I106+'Rank Bonus'!I106,"")</f>
        <v/>
      </c>
      <c r="J106" s="2" t="str">
        <f>IF(ISNUMBER(B!J106),'Time Bonus'!J106+'Rank Bonus'!J106,"")</f>
        <v/>
      </c>
      <c r="K106" s="2" t="str">
        <f>IF(ISNUMBER(B!K106),'Time Bonus'!K106+'Rank Bonus'!K106,"")</f>
        <v/>
      </c>
      <c r="L106" s="2">
        <f>IF(ISNUMBER(B!L106),'Time Bonus'!L106+'Rank Bonus'!L106,"")</f>
        <v>5.1993676258382138</v>
      </c>
      <c r="M106" s="2" t="str">
        <f>IF(ISNUMBER(B!M106),'Time Bonus'!M106+'Rank Bonus'!M106,"")</f>
        <v/>
      </c>
      <c r="N106" s="2" t="str">
        <f>IF(ISNUMBER(B!N106),'Time Bonus'!N106+'Rank Bonus'!N106,"")</f>
        <v/>
      </c>
      <c r="O106" s="2">
        <f t="shared" si="5"/>
        <v>54.558347161833261</v>
      </c>
      <c r="P106">
        <f t="shared" si="6"/>
        <v>4</v>
      </c>
      <c r="Q106" s="2">
        <f t="shared" si="7"/>
        <v>0</v>
      </c>
      <c r="R106" s="2">
        <f t="shared" si="8"/>
        <v>0</v>
      </c>
      <c r="S106" s="2">
        <f t="shared" si="9"/>
        <v>54.558347161833261</v>
      </c>
    </row>
    <row r="107" spans="1:19" x14ac:dyDescent="0.25">
      <c r="A107">
        <v>106</v>
      </c>
      <c r="B107" s="1" t="s">
        <v>128</v>
      </c>
      <c r="C107" s="2" t="str">
        <f>IF(ISNUMBER(B!C107),'Time Bonus'!C107+'Rank Bonus'!C107,"")</f>
        <v/>
      </c>
      <c r="D107" s="2">
        <f>IF(ISNUMBER(B!D107),'Time Bonus'!D107+'Rank Bonus'!D107,"")</f>
        <v>48.746993374356251</v>
      </c>
      <c r="E107" s="2">
        <f>IF(ISNUMBER(B!E107),'Time Bonus'!E107+'Rank Bonus'!E107,"")</f>
        <v>50</v>
      </c>
      <c r="F107" s="2" t="str">
        <f>IF(ISNUMBER(B!F107),'Time Bonus'!F107+'Rank Bonus'!F107,"")</f>
        <v/>
      </c>
      <c r="G107" s="2">
        <f>IF(ISNUMBER(B!G107),'Time Bonus'!G107+'Rank Bonus'!G107,"")</f>
        <v>17.48789764868603</v>
      </c>
      <c r="H107" s="2">
        <f>IF(ISNUMBER(B!H107),'Time Bonus'!H107+'Rank Bonus'!H107,"")</f>
        <v>50</v>
      </c>
      <c r="I107" s="2" t="str">
        <f>IF(ISNUMBER(B!I107),'Time Bonus'!I107+'Rank Bonus'!I107,"")</f>
        <v/>
      </c>
      <c r="J107" s="2" t="str">
        <f>IF(ISNUMBER(B!J107),'Time Bonus'!J107+'Rank Bonus'!J107,"")</f>
        <v/>
      </c>
      <c r="K107" s="2" t="str">
        <f>IF(ISNUMBER(B!K107),'Time Bonus'!K107+'Rank Bonus'!K107,"")</f>
        <v/>
      </c>
      <c r="L107" s="2">
        <f>IF(ISNUMBER(B!L107),'Time Bonus'!L107+'Rank Bonus'!L107,"")</f>
        <v>44.158856414683271</v>
      </c>
      <c r="M107" s="2" t="str">
        <f>IF(ISNUMBER(B!M107),'Time Bonus'!M107+'Rank Bonus'!M107,"")</f>
        <v/>
      </c>
      <c r="N107" s="2">
        <f>IF(ISNUMBER(B!N107),'Time Bonus'!N107+'Rank Bonus'!N107,"")</f>
        <v>43.084814068510717</v>
      </c>
      <c r="O107" s="2">
        <f t="shared" si="5"/>
        <v>253.47856150623628</v>
      </c>
      <c r="P107">
        <f t="shared" si="6"/>
        <v>6</v>
      </c>
      <c r="Q107" s="2">
        <f t="shared" si="7"/>
        <v>0</v>
      </c>
      <c r="R107" s="2">
        <f t="shared" si="8"/>
        <v>0</v>
      </c>
      <c r="S107" s="2">
        <f t="shared" si="9"/>
        <v>253.47856150623628</v>
      </c>
    </row>
    <row r="108" spans="1:19" x14ac:dyDescent="0.25">
      <c r="A108">
        <v>107</v>
      </c>
      <c r="B108" s="1" t="s">
        <v>129</v>
      </c>
      <c r="C108" s="2">
        <f>IF(ISNUMBER(B!C108),'Time Bonus'!C108+'Rank Bonus'!C108,"")</f>
        <v>13.036989441051389</v>
      </c>
      <c r="D108" s="2" t="str">
        <f>IF(ISNUMBER(B!D108),'Time Bonus'!D108+'Rank Bonus'!D108,"")</f>
        <v/>
      </c>
      <c r="E108" s="2" t="str">
        <f>IF(ISNUMBER(B!E108),'Time Bonus'!E108+'Rank Bonus'!E108,"")</f>
        <v/>
      </c>
      <c r="F108" s="2" t="str">
        <f>IF(ISNUMBER(B!F108),'Time Bonus'!F108+'Rank Bonus'!F108,"")</f>
        <v/>
      </c>
      <c r="G108" s="2" t="str">
        <f>IF(ISNUMBER(B!G108),'Time Bonus'!G108+'Rank Bonus'!G108,"")</f>
        <v/>
      </c>
      <c r="H108" s="2">
        <f>IF(ISNUMBER(B!H108),'Time Bonus'!H108+'Rank Bonus'!H108,"")</f>
        <v>16.128464223694937</v>
      </c>
      <c r="I108" s="2" t="str">
        <f>IF(ISNUMBER(B!I108),'Time Bonus'!I108+'Rank Bonus'!I108,"")</f>
        <v/>
      </c>
      <c r="J108" s="2">
        <f>IF(ISNUMBER(B!J108),'Time Bonus'!J108+'Rank Bonus'!J108,"")</f>
        <v>2.7461724524681443</v>
      </c>
      <c r="K108" s="2" t="str">
        <f>IF(ISNUMBER(B!K108),'Time Bonus'!K108+'Rank Bonus'!K108,"")</f>
        <v/>
      </c>
      <c r="L108" s="2" t="str">
        <f>IF(ISNUMBER(B!L108),'Time Bonus'!L108+'Rank Bonus'!L108,"")</f>
        <v/>
      </c>
      <c r="M108" s="2" t="str">
        <f>IF(ISNUMBER(B!M108),'Time Bonus'!M108+'Rank Bonus'!M108,"")</f>
        <v/>
      </c>
      <c r="N108" s="2">
        <f>IF(ISNUMBER(B!N108),'Time Bonus'!N108+'Rank Bonus'!N108,"")</f>
        <v>19.193427931292007</v>
      </c>
      <c r="O108" s="2">
        <f t="shared" si="5"/>
        <v>51.105054048506474</v>
      </c>
      <c r="P108">
        <f t="shared" si="6"/>
        <v>4</v>
      </c>
      <c r="Q108" s="2">
        <f t="shared" si="7"/>
        <v>0</v>
      </c>
      <c r="R108" s="2">
        <f t="shared" si="8"/>
        <v>0</v>
      </c>
      <c r="S108" s="2">
        <f t="shared" si="9"/>
        <v>51.105054048506474</v>
      </c>
    </row>
    <row r="109" spans="1:19" x14ac:dyDescent="0.25">
      <c r="A109">
        <v>108</v>
      </c>
      <c r="B109" s="1" t="s">
        <v>130</v>
      </c>
      <c r="C109" s="2">
        <f>IF(ISNUMBER(B!C109),'Time Bonus'!C109+'Rank Bonus'!C109,"")</f>
        <v>9.6593844808627338</v>
      </c>
      <c r="D109" s="2">
        <f>IF(ISNUMBER(B!D109),'Time Bonus'!D109+'Rank Bonus'!D109,"")</f>
        <v>3.8437507619535269</v>
      </c>
      <c r="E109" s="2" t="str">
        <f>IF(ISNUMBER(B!E109),'Time Bonus'!E109+'Rank Bonus'!E109,"")</f>
        <v/>
      </c>
      <c r="F109" s="2" t="str">
        <f>IF(ISNUMBER(B!F109),'Time Bonus'!F109+'Rank Bonus'!F109,"")</f>
        <v/>
      </c>
      <c r="G109" s="2" t="str">
        <f>IF(ISNUMBER(B!G109),'Time Bonus'!G109+'Rank Bonus'!G109,"")</f>
        <v/>
      </c>
      <c r="H109" s="2">
        <f>IF(ISNUMBER(B!H109),'Time Bonus'!H109+'Rank Bonus'!H109,"")</f>
        <v>21.977221178722047</v>
      </c>
      <c r="I109" s="2" t="str">
        <f>IF(ISNUMBER(B!I109),'Time Bonus'!I109+'Rank Bonus'!I109,"")</f>
        <v/>
      </c>
      <c r="J109" s="2" t="str">
        <f>IF(ISNUMBER(B!J109),'Time Bonus'!J109+'Rank Bonus'!J109,"")</f>
        <v/>
      </c>
      <c r="K109" s="2" t="str">
        <f>IF(ISNUMBER(B!K109),'Time Bonus'!K109+'Rank Bonus'!K109,"")</f>
        <v/>
      </c>
      <c r="L109" s="2" t="str">
        <f>IF(ISNUMBER(B!L109),'Time Bonus'!L109+'Rank Bonus'!L109,"")</f>
        <v/>
      </c>
      <c r="M109" s="2" t="str">
        <f>IF(ISNUMBER(B!M109),'Time Bonus'!M109+'Rank Bonus'!M109,"")</f>
        <v/>
      </c>
      <c r="N109" s="2">
        <f>IF(ISNUMBER(B!N109),'Time Bonus'!N109+'Rank Bonus'!N109,"")</f>
        <v>13.573562359970126</v>
      </c>
      <c r="O109" s="2">
        <f t="shared" si="5"/>
        <v>49.053918781508429</v>
      </c>
      <c r="P109">
        <f t="shared" si="6"/>
        <v>4</v>
      </c>
      <c r="Q109" s="2">
        <f t="shared" si="7"/>
        <v>0</v>
      </c>
      <c r="R109" s="2">
        <f t="shared" si="8"/>
        <v>0</v>
      </c>
      <c r="S109" s="2">
        <f t="shared" si="9"/>
        <v>49.053918781508429</v>
      </c>
    </row>
    <row r="110" spans="1:19" x14ac:dyDescent="0.25">
      <c r="A110">
        <v>109</v>
      </c>
      <c r="B110" s="1" t="s">
        <v>131</v>
      </c>
      <c r="C110" s="2" t="str">
        <f>IF(ISNUMBER(B!C110),'Time Bonus'!C110+'Rank Bonus'!C110,"")</f>
        <v/>
      </c>
      <c r="D110" s="2">
        <f>IF(ISNUMBER(B!D110),'Time Bonus'!D110+'Rank Bonus'!D110,"")</f>
        <v>23.083991661180601</v>
      </c>
      <c r="E110" s="2" t="str">
        <f>IF(ISNUMBER(B!E110),'Time Bonus'!E110+'Rank Bonus'!E110,"")</f>
        <v/>
      </c>
      <c r="F110" s="2" t="str">
        <f>IF(ISNUMBER(B!F110),'Time Bonus'!F110+'Rank Bonus'!F110,"")</f>
        <v/>
      </c>
      <c r="G110" s="2">
        <f>IF(ISNUMBER(B!G110),'Time Bonus'!G110+'Rank Bonus'!G110,"")</f>
        <v>7.1394773240154326</v>
      </c>
      <c r="H110" s="2" t="str">
        <f>IF(ISNUMBER(B!H110),'Time Bonus'!H110+'Rank Bonus'!H110,"")</f>
        <v/>
      </c>
      <c r="I110" s="2" t="str">
        <f>IF(ISNUMBER(B!I110),'Time Bonus'!I110+'Rank Bonus'!I110,"")</f>
        <v/>
      </c>
      <c r="J110" s="2">
        <f>IF(ISNUMBER(B!J110),'Time Bonus'!J110+'Rank Bonus'!J110,"")</f>
        <v>13.44759671905193</v>
      </c>
      <c r="K110" s="2" t="str">
        <f>IF(ISNUMBER(B!K110),'Time Bonus'!K110+'Rank Bonus'!K110,"")</f>
        <v/>
      </c>
      <c r="L110" s="2" t="str">
        <f>IF(ISNUMBER(B!L110),'Time Bonus'!L110+'Rank Bonus'!L110,"")</f>
        <v/>
      </c>
      <c r="M110" s="2" t="str">
        <f>IF(ISNUMBER(B!M110),'Time Bonus'!M110+'Rank Bonus'!M110,"")</f>
        <v/>
      </c>
      <c r="N110" s="2" t="str">
        <f>IF(ISNUMBER(B!N110),'Time Bonus'!N110+'Rank Bonus'!N110,"")</f>
        <v/>
      </c>
      <c r="O110" s="2">
        <f t="shared" si="5"/>
        <v>43.671065704247965</v>
      </c>
      <c r="P110">
        <f t="shared" si="6"/>
        <v>3</v>
      </c>
      <c r="Q110" s="2">
        <f t="shared" si="7"/>
        <v>0</v>
      </c>
      <c r="R110" s="2">
        <f t="shared" si="8"/>
        <v>0</v>
      </c>
      <c r="S110" s="2">
        <f t="shared" si="9"/>
        <v>43.671065704247965</v>
      </c>
    </row>
    <row r="111" spans="1:19" x14ac:dyDescent="0.25">
      <c r="A111">
        <v>110</v>
      </c>
      <c r="B111" s="1" t="s">
        <v>132</v>
      </c>
      <c r="C111" s="2">
        <f>IF(ISNUMBER(B!C111),'Time Bonus'!C111+'Rank Bonus'!C111,"")</f>
        <v>30.946871251499402</v>
      </c>
      <c r="D111" s="2" t="str">
        <f>IF(ISNUMBER(B!D111),'Time Bonus'!D111+'Rank Bonus'!D111,"")</f>
        <v/>
      </c>
      <c r="E111" s="2" t="str">
        <f>IF(ISNUMBER(B!E111),'Time Bonus'!E111+'Rank Bonus'!E111,"")</f>
        <v/>
      </c>
      <c r="F111" s="2" t="str">
        <f>IF(ISNUMBER(B!F111),'Time Bonus'!F111+'Rank Bonus'!F111,"")</f>
        <v/>
      </c>
      <c r="G111" s="2" t="str">
        <f>IF(ISNUMBER(B!G111),'Time Bonus'!G111+'Rank Bonus'!G111,"")</f>
        <v/>
      </c>
      <c r="H111" s="2" t="str">
        <f>IF(ISNUMBER(B!H111),'Time Bonus'!H111+'Rank Bonus'!H111,"")</f>
        <v/>
      </c>
      <c r="I111" s="2" t="str">
        <f>IF(ISNUMBER(B!I111),'Time Bonus'!I111+'Rank Bonus'!I111,"")</f>
        <v/>
      </c>
      <c r="J111" s="2" t="str">
        <f>IF(ISNUMBER(B!J111),'Time Bonus'!J111+'Rank Bonus'!J111,"")</f>
        <v/>
      </c>
      <c r="K111" s="2" t="str">
        <f>IF(ISNUMBER(B!K111),'Time Bonus'!K111+'Rank Bonus'!K111,"")</f>
        <v/>
      </c>
      <c r="L111" s="2">
        <f>IF(ISNUMBER(B!L111),'Time Bonus'!L111+'Rank Bonus'!L111,"")</f>
        <v>3.7904252610134961</v>
      </c>
      <c r="M111" s="2">
        <f>IF(ISNUMBER(B!M111),'Time Bonus'!M111+'Rank Bonus'!M111,"")</f>
        <v>8.644799065970723</v>
      </c>
      <c r="N111" s="2" t="str">
        <f>IF(ISNUMBER(B!N111),'Time Bonus'!N111+'Rank Bonus'!N111,"")</f>
        <v/>
      </c>
      <c r="O111" s="2">
        <f t="shared" si="5"/>
        <v>43.382095578483622</v>
      </c>
      <c r="P111">
        <f t="shared" si="6"/>
        <v>3</v>
      </c>
      <c r="Q111" s="2">
        <f t="shared" si="7"/>
        <v>0</v>
      </c>
      <c r="R111" s="2">
        <f t="shared" si="8"/>
        <v>0</v>
      </c>
      <c r="S111" s="2">
        <f t="shared" si="9"/>
        <v>43.382095578483622</v>
      </c>
    </row>
    <row r="112" spans="1:19" x14ac:dyDescent="0.25">
      <c r="A112">
        <v>111</v>
      </c>
      <c r="B112" s="1" t="s">
        <v>133</v>
      </c>
      <c r="C112" s="2">
        <f>IF(ISNUMBER(B!C112),'Time Bonus'!C112+'Rank Bonus'!C112,"")</f>
        <v>0.60349624408791647</v>
      </c>
      <c r="D112" s="2" t="str">
        <f>IF(ISNUMBER(B!D112),'Time Bonus'!D112+'Rank Bonus'!D112,"")</f>
        <v/>
      </c>
      <c r="E112" s="2" t="str">
        <f>IF(ISNUMBER(B!E112),'Time Bonus'!E112+'Rank Bonus'!E112,"")</f>
        <v/>
      </c>
      <c r="F112" s="2" t="str">
        <f>IF(ISNUMBER(B!F112),'Time Bonus'!F112+'Rank Bonus'!F112,"")</f>
        <v/>
      </c>
      <c r="G112" s="2" t="str">
        <f>IF(ISNUMBER(B!G112),'Time Bonus'!G112+'Rank Bonus'!G112,"")</f>
        <v/>
      </c>
      <c r="H112" s="2">
        <f>IF(ISNUMBER(B!H112),'Time Bonus'!H112+'Rank Bonus'!H112,"")</f>
        <v>13.712090672289754</v>
      </c>
      <c r="I112" s="2" t="str">
        <f>IF(ISNUMBER(B!I112),'Time Bonus'!I112+'Rank Bonus'!I112,"")</f>
        <v/>
      </c>
      <c r="J112" s="2">
        <f>IF(ISNUMBER(B!J112),'Time Bonus'!J112+'Rank Bonus'!J112,"")</f>
        <v>6.4586908638838967</v>
      </c>
      <c r="K112" s="2" t="str">
        <f>IF(ISNUMBER(B!K112),'Time Bonus'!K112+'Rank Bonus'!K112,"")</f>
        <v/>
      </c>
      <c r="L112" s="2" t="str">
        <f>IF(ISNUMBER(B!L112),'Time Bonus'!L112+'Rank Bonus'!L112,"")</f>
        <v/>
      </c>
      <c r="M112" s="2" t="str">
        <f>IF(ISNUMBER(B!M112),'Time Bonus'!M112+'Rank Bonus'!M112,"")</f>
        <v/>
      </c>
      <c r="N112" s="2">
        <f>IF(ISNUMBER(B!N112),'Time Bonus'!N112+'Rank Bonus'!N112,"")</f>
        <v>19.790888722927559</v>
      </c>
      <c r="O112" s="2">
        <f t="shared" si="5"/>
        <v>40.565166503189126</v>
      </c>
      <c r="P112">
        <f t="shared" si="6"/>
        <v>4</v>
      </c>
      <c r="Q112" s="2">
        <f t="shared" si="7"/>
        <v>0</v>
      </c>
      <c r="R112" s="2">
        <f t="shared" si="8"/>
        <v>0</v>
      </c>
      <c r="S112" s="2">
        <f t="shared" si="9"/>
        <v>40.565166503189126</v>
      </c>
    </row>
    <row r="113" spans="1:19" x14ac:dyDescent="0.25">
      <c r="A113">
        <v>112</v>
      </c>
      <c r="B113" s="1" t="s">
        <v>134</v>
      </c>
      <c r="C113" s="2">
        <f>IF(ISNUMBER(B!C113),'Time Bonus'!C113+'Rank Bonus'!C113,"")</f>
        <v>26.020091963214714</v>
      </c>
      <c r="D113" s="2" t="str">
        <f>IF(ISNUMBER(B!D113),'Time Bonus'!D113+'Rank Bonus'!D113,"")</f>
        <v/>
      </c>
      <c r="E113" s="2" t="str">
        <f>IF(ISNUMBER(B!E113),'Time Bonus'!E113+'Rank Bonus'!E113,"")</f>
        <v/>
      </c>
      <c r="F113" s="2" t="str">
        <f>IF(ISNUMBER(B!F113),'Time Bonus'!F113+'Rank Bonus'!F113,"")</f>
        <v/>
      </c>
      <c r="G113" s="2" t="str">
        <f>IF(ISNUMBER(B!G113),'Time Bonus'!G113+'Rank Bonus'!G113,"")</f>
        <v/>
      </c>
      <c r="H113" s="2">
        <f>IF(ISNUMBER(B!H113),'Time Bonus'!H113+'Rank Bonus'!H113,"")</f>
        <v>11.907382960626574</v>
      </c>
      <c r="I113" s="2" t="str">
        <f>IF(ISNUMBER(B!I113),'Time Bonus'!I113+'Rank Bonus'!I113,"")</f>
        <v/>
      </c>
      <c r="J113" s="2" t="str">
        <f>IF(ISNUMBER(B!J113),'Time Bonus'!J113+'Rank Bonus'!J113,"")</f>
        <v/>
      </c>
      <c r="K113" s="2" t="str">
        <f>IF(ISNUMBER(B!K113),'Time Bonus'!K113+'Rank Bonus'!K113,"")</f>
        <v/>
      </c>
      <c r="L113" s="2" t="str">
        <f>IF(ISNUMBER(B!L113),'Time Bonus'!L113+'Rank Bonus'!L113,"")</f>
        <v/>
      </c>
      <c r="M113" s="2" t="str">
        <f>IF(ISNUMBER(B!M113),'Time Bonus'!M113+'Rank Bonus'!M113,"")</f>
        <v/>
      </c>
      <c r="N113" s="2" t="str">
        <f>IF(ISNUMBER(B!N113),'Time Bonus'!N113+'Rank Bonus'!N113,"")</f>
        <v/>
      </c>
      <c r="O113" s="2">
        <f t="shared" si="5"/>
        <v>37.927474923841288</v>
      </c>
      <c r="P113">
        <f t="shared" si="6"/>
        <v>2</v>
      </c>
      <c r="Q113" s="2">
        <f t="shared" si="7"/>
        <v>0</v>
      </c>
      <c r="R113" s="2">
        <f t="shared" si="8"/>
        <v>0</v>
      </c>
      <c r="S113" s="2">
        <f t="shared" si="9"/>
        <v>37.927474923841288</v>
      </c>
    </row>
    <row r="114" spans="1:19" x14ac:dyDescent="0.25">
      <c r="A114">
        <v>113</v>
      </c>
      <c r="B114" s="1" t="s">
        <v>135</v>
      </c>
      <c r="C114" s="2">
        <f>IF(ISNUMBER(B!C114),'Time Bonus'!C114+'Rank Bonus'!C114,"")</f>
        <v>36.385945621751297</v>
      </c>
      <c r="D114" s="2" t="str">
        <f>IF(ISNUMBER(B!D114),'Time Bonus'!D114+'Rank Bonus'!D114,"")</f>
        <v/>
      </c>
      <c r="E114" s="2" t="str">
        <f>IF(ISNUMBER(B!E114),'Time Bonus'!E114+'Rank Bonus'!E114,"")</f>
        <v/>
      </c>
      <c r="F114" s="2" t="str">
        <f>IF(ISNUMBER(B!F114),'Time Bonus'!F114+'Rank Bonus'!F114,"")</f>
        <v/>
      </c>
      <c r="G114" s="2" t="str">
        <f>IF(ISNUMBER(B!G114),'Time Bonus'!G114+'Rank Bonus'!G114,"")</f>
        <v/>
      </c>
      <c r="H114" s="2">
        <f>IF(ISNUMBER(B!H114),'Time Bonus'!H114+'Rank Bonus'!H114,"")</f>
        <v>1.1448107523833149</v>
      </c>
      <c r="I114" s="2" t="str">
        <f>IF(ISNUMBER(B!I114),'Time Bonus'!I114+'Rank Bonus'!I114,"")</f>
        <v/>
      </c>
      <c r="J114" s="2" t="str">
        <f>IF(ISNUMBER(B!J114),'Time Bonus'!J114+'Rank Bonus'!J114,"")</f>
        <v/>
      </c>
      <c r="K114" s="2" t="str">
        <f>IF(ISNUMBER(B!K114),'Time Bonus'!K114+'Rank Bonus'!K114,"")</f>
        <v/>
      </c>
      <c r="L114" s="2" t="str">
        <f>IF(ISNUMBER(B!L114),'Time Bonus'!L114+'Rank Bonus'!L114,"")</f>
        <v/>
      </c>
      <c r="M114" s="2" t="str">
        <f>IF(ISNUMBER(B!M114),'Time Bonus'!M114+'Rank Bonus'!M114,"")</f>
        <v/>
      </c>
      <c r="N114" s="2" t="str">
        <f>IF(ISNUMBER(B!N114),'Time Bonus'!N114+'Rank Bonus'!N114,"")</f>
        <v/>
      </c>
      <c r="O114" s="2">
        <f t="shared" si="5"/>
        <v>37.530756374134612</v>
      </c>
      <c r="P114">
        <f t="shared" si="6"/>
        <v>2</v>
      </c>
      <c r="Q114" s="2">
        <f t="shared" si="7"/>
        <v>0</v>
      </c>
      <c r="R114" s="2">
        <f t="shared" si="8"/>
        <v>0</v>
      </c>
      <c r="S114" s="2">
        <f t="shared" si="9"/>
        <v>37.530756374134612</v>
      </c>
    </row>
    <row r="115" spans="1:19" x14ac:dyDescent="0.25">
      <c r="A115">
        <v>114</v>
      </c>
      <c r="B115" s="1" t="s">
        <v>136</v>
      </c>
      <c r="C115" s="2">
        <f>IF(ISNUMBER(B!C115),'Time Bonus'!C115+'Rank Bonus'!C115,"")</f>
        <v>9.415217074495569</v>
      </c>
      <c r="D115" s="2" t="str">
        <f>IF(ISNUMBER(B!D115),'Time Bonus'!D115+'Rank Bonus'!D115,"")</f>
        <v/>
      </c>
      <c r="E115" s="2" t="str">
        <f>IF(ISNUMBER(B!E115),'Time Bonus'!E115+'Rank Bonus'!E115,"")</f>
        <v/>
      </c>
      <c r="F115" s="2" t="str">
        <f>IF(ISNUMBER(B!F115),'Time Bonus'!F115+'Rank Bonus'!F115,"")</f>
        <v/>
      </c>
      <c r="G115" s="2" t="str">
        <f>IF(ISNUMBER(B!G115),'Time Bonus'!G115+'Rank Bonus'!G115,"")</f>
        <v/>
      </c>
      <c r="H115" s="2">
        <f>IF(ISNUMBER(B!H115),'Time Bonus'!H115+'Rank Bonus'!H115,"")</f>
        <v>6.0663230499344376</v>
      </c>
      <c r="I115" s="2" t="str">
        <f>IF(ISNUMBER(B!I115),'Time Bonus'!I115+'Rank Bonus'!I115,"")</f>
        <v/>
      </c>
      <c r="J115" s="2" t="str">
        <f>IF(ISNUMBER(B!J115),'Time Bonus'!J115+'Rank Bonus'!J115,"")</f>
        <v/>
      </c>
      <c r="K115" s="2" t="str">
        <f>IF(ISNUMBER(B!K115),'Time Bonus'!K115+'Rank Bonus'!K115,"")</f>
        <v/>
      </c>
      <c r="L115" s="2" t="str">
        <f>IF(ISNUMBER(B!L115),'Time Bonus'!L115+'Rank Bonus'!L115,"")</f>
        <v/>
      </c>
      <c r="M115" s="2" t="str">
        <f>IF(ISNUMBER(B!M115),'Time Bonus'!M115+'Rank Bonus'!M115,"")</f>
        <v/>
      </c>
      <c r="N115" s="2">
        <f>IF(ISNUMBER(B!N115),'Time Bonus'!N115+'Rank Bonus'!N115,"")</f>
        <v>21.872666168782672</v>
      </c>
      <c r="O115" s="2">
        <f t="shared" si="5"/>
        <v>37.354206293212677</v>
      </c>
      <c r="P115">
        <f t="shared" si="6"/>
        <v>3</v>
      </c>
      <c r="Q115" s="2">
        <f t="shared" si="7"/>
        <v>0</v>
      </c>
      <c r="R115" s="2">
        <f t="shared" si="8"/>
        <v>0</v>
      </c>
      <c r="S115" s="2">
        <f t="shared" si="9"/>
        <v>37.354206293212677</v>
      </c>
    </row>
    <row r="116" spans="1:19" x14ac:dyDescent="0.25">
      <c r="A116">
        <v>115</v>
      </c>
      <c r="B116" s="1" t="s">
        <v>137</v>
      </c>
      <c r="C116" s="2">
        <f>IF(ISNUMBER(B!C116),'Time Bonus'!C116+'Rank Bonus'!C116,"")</f>
        <v>15.933314344007101</v>
      </c>
      <c r="D116" s="2">
        <f>IF(ISNUMBER(B!D116),'Time Bonus'!D116+'Rank Bonus'!D116,"")</f>
        <v>41.70724689007924</v>
      </c>
      <c r="E116" s="2" t="str">
        <f>IF(ISNUMBER(B!E116),'Time Bonus'!E116+'Rank Bonus'!E116,"")</f>
        <v/>
      </c>
      <c r="F116" s="2" t="str">
        <f>IF(ISNUMBER(B!F116),'Time Bonus'!F116+'Rank Bonus'!F116,"")</f>
        <v/>
      </c>
      <c r="G116" s="2">
        <f>IF(ISNUMBER(B!G116),'Time Bonus'!G116+'Rank Bonus'!G116,"")</f>
        <v>37.151583801933739</v>
      </c>
      <c r="H116" s="2">
        <f>IF(ISNUMBER(B!H116),'Time Bonus'!H116+'Rank Bonus'!H116,"")</f>
        <v>27.907206398623792</v>
      </c>
      <c r="I116" s="2" t="str">
        <f>IF(ISNUMBER(B!I116),'Time Bonus'!I116+'Rank Bonus'!I116,"")</f>
        <v/>
      </c>
      <c r="J116" s="2">
        <f>IF(ISNUMBER(B!J116),'Time Bonus'!J116+'Rank Bonus'!J116,"")</f>
        <v>20.076325734542294</v>
      </c>
      <c r="K116" s="2">
        <f>IF(ISNUMBER(B!K116),'Time Bonus'!K116+'Rank Bonus'!K116,"")</f>
        <v>4.7875166002656044</v>
      </c>
      <c r="L116" s="2">
        <f>IF(ISNUMBER(B!L116),'Time Bonus'!L116+'Rank Bonus'!L116,"")</f>
        <v>39.665803428289557</v>
      </c>
      <c r="M116" s="2" t="str">
        <f>IF(ISNUMBER(B!M116),'Time Bonus'!M116+'Rank Bonus'!M116,"")</f>
        <v/>
      </c>
      <c r="N116" s="2" t="str">
        <f>IF(ISNUMBER(B!N116),'Time Bonus'!N116+'Rank Bonus'!N116,"")</f>
        <v/>
      </c>
      <c r="O116" s="2">
        <f t="shared" si="5"/>
        <v>187.22899719774134</v>
      </c>
      <c r="P116">
        <f t="shared" si="6"/>
        <v>7</v>
      </c>
      <c r="Q116" s="2">
        <f t="shared" si="7"/>
        <v>0</v>
      </c>
      <c r="R116" s="2">
        <f t="shared" si="8"/>
        <v>0</v>
      </c>
      <c r="S116" s="2">
        <f t="shared" si="9"/>
        <v>187.22899719774134</v>
      </c>
    </row>
    <row r="117" spans="1:19" x14ac:dyDescent="0.25">
      <c r="A117">
        <v>116</v>
      </c>
      <c r="B117" s="1" t="s">
        <v>138</v>
      </c>
      <c r="C117" s="2">
        <f>IF(ISNUMBER(B!C117),'Time Bonus'!C117+'Rank Bonus'!C117,"")</f>
        <v>0.4204369311482361</v>
      </c>
      <c r="D117" s="2">
        <f>IF(ISNUMBER(B!D117),'Time Bonus'!D117+'Rank Bonus'!D117,"")</f>
        <v>36.047965824073671</v>
      </c>
      <c r="E117" s="2" t="str">
        <f>IF(ISNUMBER(B!E117),'Time Bonus'!E117+'Rank Bonus'!E117,"")</f>
        <v/>
      </c>
      <c r="F117" s="2" t="str">
        <f>IF(ISNUMBER(B!F117),'Time Bonus'!F117+'Rank Bonus'!F117,"")</f>
        <v/>
      </c>
      <c r="G117" s="2" t="str">
        <f>IF(ISNUMBER(B!G117),'Time Bonus'!G117+'Rank Bonus'!G117,"")</f>
        <v/>
      </c>
      <c r="H117" s="2" t="str">
        <f>IF(ISNUMBER(B!H117),'Time Bonus'!H117+'Rank Bonus'!H117,"")</f>
        <v/>
      </c>
      <c r="I117" s="2" t="str">
        <f>IF(ISNUMBER(B!I117),'Time Bonus'!I117+'Rank Bonus'!I117,"")</f>
        <v/>
      </c>
      <c r="J117" s="2" t="str">
        <f>IF(ISNUMBER(B!J117),'Time Bonus'!J117+'Rank Bonus'!J117,"")</f>
        <v/>
      </c>
      <c r="K117" s="2" t="str">
        <f>IF(ISNUMBER(B!K117),'Time Bonus'!K117+'Rank Bonus'!K117,"")</f>
        <v/>
      </c>
      <c r="L117" s="2" t="str">
        <f>IF(ISNUMBER(B!L117),'Time Bonus'!L117+'Rank Bonus'!L117,"")</f>
        <v/>
      </c>
      <c r="M117" s="2" t="str">
        <f>IF(ISNUMBER(B!M117),'Time Bonus'!M117+'Rank Bonus'!M117,"")</f>
        <v/>
      </c>
      <c r="N117" s="2" t="str">
        <f>IF(ISNUMBER(B!N117),'Time Bonus'!N117+'Rank Bonus'!N117,"")</f>
        <v/>
      </c>
      <c r="O117" s="2">
        <f t="shared" si="5"/>
        <v>36.468402755221909</v>
      </c>
      <c r="P117">
        <f t="shared" si="6"/>
        <v>2</v>
      </c>
      <c r="Q117" s="2">
        <f t="shared" si="7"/>
        <v>0</v>
      </c>
      <c r="R117" s="2">
        <f t="shared" si="8"/>
        <v>0</v>
      </c>
      <c r="S117" s="2">
        <f t="shared" si="9"/>
        <v>36.468402755221909</v>
      </c>
    </row>
    <row r="118" spans="1:19" x14ac:dyDescent="0.25">
      <c r="A118">
        <v>117</v>
      </c>
      <c r="B118" s="1" t="s">
        <v>139</v>
      </c>
      <c r="C118" s="2">
        <f>IF(ISNUMBER(B!C118),'Time Bonus'!C118+'Rank Bonus'!C118,"")</f>
        <v>14.325459387130536</v>
      </c>
      <c r="D118" s="2">
        <f>IF(ISNUMBER(B!D118),'Time Bonus'!D118+'Rank Bonus'!D118,"")</f>
        <v>15.410662472874453</v>
      </c>
      <c r="E118" s="2" t="str">
        <f>IF(ISNUMBER(B!E118),'Time Bonus'!E118+'Rank Bonus'!E118,"")</f>
        <v/>
      </c>
      <c r="F118" s="2" t="str">
        <f>IF(ISNUMBER(B!F118),'Time Bonus'!F118+'Rank Bonus'!F118,"")</f>
        <v/>
      </c>
      <c r="G118" s="2" t="str">
        <f>IF(ISNUMBER(B!G118),'Time Bonus'!G118+'Rank Bonus'!G118,"")</f>
        <v/>
      </c>
      <c r="H118" s="2">
        <f>IF(ISNUMBER(B!H118),'Time Bonus'!H118+'Rank Bonus'!H118,"")</f>
        <v>6.7108259205443535</v>
      </c>
      <c r="I118" s="2" t="str">
        <f>IF(ISNUMBER(B!I118),'Time Bonus'!I118+'Rank Bonus'!I118,"")</f>
        <v/>
      </c>
      <c r="J118" s="2" t="str">
        <f>IF(ISNUMBER(B!J118),'Time Bonus'!J118+'Rank Bonus'!J118,"")</f>
        <v/>
      </c>
      <c r="K118" s="2" t="str">
        <f>IF(ISNUMBER(B!K118),'Time Bonus'!K118+'Rank Bonus'!K118,"")</f>
        <v/>
      </c>
      <c r="L118" s="2" t="str">
        <f>IF(ISNUMBER(B!L118),'Time Bonus'!L118+'Rank Bonus'!L118,"")</f>
        <v/>
      </c>
      <c r="M118" s="2" t="str">
        <f>IF(ISNUMBER(B!M118),'Time Bonus'!M118+'Rank Bonus'!M118,"")</f>
        <v/>
      </c>
      <c r="N118" s="2" t="str">
        <f>IF(ISNUMBER(B!N118),'Time Bonus'!N118+'Rank Bonus'!N118,"")</f>
        <v/>
      </c>
      <c r="O118" s="2">
        <f t="shared" si="5"/>
        <v>36.446947780549344</v>
      </c>
      <c r="P118">
        <f t="shared" si="6"/>
        <v>3</v>
      </c>
      <c r="Q118" s="2">
        <f t="shared" si="7"/>
        <v>0</v>
      </c>
      <c r="R118" s="2">
        <f t="shared" si="8"/>
        <v>0</v>
      </c>
      <c r="S118" s="2">
        <f t="shared" si="9"/>
        <v>36.446947780549344</v>
      </c>
    </row>
    <row r="119" spans="1:19" x14ac:dyDescent="0.25">
      <c r="A119">
        <v>118</v>
      </c>
      <c r="B119" s="1" t="s">
        <v>140</v>
      </c>
      <c r="C119" s="2">
        <f>IF(ISNUMBER(B!C119),'Time Bonus'!C119+'Rank Bonus'!C119,"")</f>
        <v>11.917999231594706</v>
      </c>
      <c r="D119" s="2" t="str">
        <f>IF(ISNUMBER(B!D119),'Time Bonus'!D119+'Rank Bonus'!D119,"")</f>
        <v/>
      </c>
      <c r="E119" s="2" t="str">
        <f>IF(ISNUMBER(B!E119),'Time Bonus'!E119+'Rank Bonus'!E119,"")</f>
        <v/>
      </c>
      <c r="F119" s="2" t="str">
        <f>IF(ISNUMBER(B!F119),'Time Bonus'!F119+'Rank Bonus'!F119,"")</f>
        <v/>
      </c>
      <c r="G119" s="2">
        <f>IF(ISNUMBER(B!G119),'Time Bonus'!G119+'Rank Bonus'!G119,"")</f>
        <v>20.504385964912281</v>
      </c>
      <c r="H119" s="2" t="str">
        <f>IF(ISNUMBER(B!H119),'Time Bonus'!H119+'Rank Bonus'!H119,"")</f>
        <v/>
      </c>
      <c r="I119" s="2" t="str">
        <f>IF(ISNUMBER(B!I119),'Time Bonus'!I119+'Rank Bonus'!I119,"")</f>
        <v/>
      </c>
      <c r="J119" s="2">
        <f>IF(ISNUMBER(B!J119),'Time Bonus'!J119+'Rank Bonus'!J119,"")</f>
        <v>2.3054245548603891</v>
      </c>
      <c r="K119" s="2" t="str">
        <f>IF(ISNUMBER(B!K119),'Time Bonus'!K119+'Rank Bonus'!K119,"")</f>
        <v/>
      </c>
      <c r="L119" s="2" t="str">
        <f>IF(ISNUMBER(B!L119),'Time Bonus'!L119+'Rank Bonus'!L119,"")</f>
        <v/>
      </c>
      <c r="M119" s="2" t="str">
        <f>IF(ISNUMBER(B!M119),'Time Bonus'!M119+'Rank Bonus'!M119,"")</f>
        <v/>
      </c>
      <c r="N119" s="2" t="str">
        <f>IF(ISNUMBER(B!N119),'Time Bonus'!N119+'Rank Bonus'!N119,"")</f>
        <v/>
      </c>
      <c r="O119" s="2">
        <f t="shared" si="5"/>
        <v>34.727809751367374</v>
      </c>
      <c r="P119">
        <f t="shared" si="6"/>
        <v>3</v>
      </c>
      <c r="Q119" s="2">
        <f t="shared" si="7"/>
        <v>0</v>
      </c>
      <c r="R119" s="2">
        <f t="shared" si="8"/>
        <v>0</v>
      </c>
      <c r="S119" s="2">
        <f t="shared" si="9"/>
        <v>34.727809751367374</v>
      </c>
    </row>
    <row r="120" spans="1:19" x14ac:dyDescent="0.25">
      <c r="A120">
        <v>119</v>
      </c>
      <c r="B120" s="1" t="s">
        <v>141</v>
      </c>
      <c r="C120" s="2" t="str">
        <f>IF(ISNUMBER(B!C120),'Time Bonus'!C120+'Rank Bonus'!C120,"")</f>
        <v/>
      </c>
      <c r="D120" s="2">
        <f>IF(ISNUMBER(B!D120),'Time Bonus'!D120+'Rank Bonus'!D120,"")</f>
        <v>15.010789261941335</v>
      </c>
      <c r="E120" s="2" t="str">
        <f>IF(ISNUMBER(B!E120),'Time Bonus'!E120+'Rank Bonus'!E120,"")</f>
        <v/>
      </c>
      <c r="F120" s="2" t="str">
        <f>IF(ISNUMBER(B!F120),'Time Bonus'!F120+'Rank Bonus'!F120,"")</f>
        <v/>
      </c>
      <c r="G120" s="2">
        <f>IF(ISNUMBER(B!G120),'Time Bonus'!G120+'Rank Bonus'!G120,"")</f>
        <v>10.757898376647013</v>
      </c>
      <c r="H120" s="2">
        <f>IF(ISNUMBER(B!H120),'Time Bonus'!H120+'Rank Bonus'!H120,"")</f>
        <v>3.9026783499308921</v>
      </c>
      <c r="I120" s="2" t="str">
        <f>IF(ISNUMBER(B!I120),'Time Bonus'!I120+'Rank Bonus'!I120,"")</f>
        <v/>
      </c>
      <c r="J120" s="2">
        <f>IF(ISNUMBER(B!J120),'Time Bonus'!J120+'Rank Bonus'!J120,"")</f>
        <v>3.6253597827115116</v>
      </c>
      <c r="K120" s="2" t="str">
        <f>IF(ISNUMBER(B!K120),'Time Bonus'!K120+'Rank Bonus'!K120,"")</f>
        <v/>
      </c>
      <c r="L120" s="2" t="str">
        <f>IF(ISNUMBER(B!L120),'Time Bonus'!L120+'Rank Bonus'!L120,"")</f>
        <v/>
      </c>
      <c r="M120" s="2" t="str">
        <f>IF(ISNUMBER(B!M120),'Time Bonus'!M120+'Rank Bonus'!M120,"")</f>
        <v/>
      </c>
      <c r="N120" s="2" t="str">
        <f>IF(ISNUMBER(B!N120),'Time Bonus'!N120+'Rank Bonus'!N120,"")</f>
        <v/>
      </c>
      <c r="O120" s="2">
        <f t="shared" si="5"/>
        <v>33.296725771230747</v>
      </c>
      <c r="P120">
        <f t="shared" si="6"/>
        <v>4</v>
      </c>
      <c r="Q120" s="2">
        <f t="shared" si="7"/>
        <v>0</v>
      </c>
      <c r="R120" s="2">
        <f t="shared" si="8"/>
        <v>0</v>
      </c>
      <c r="S120" s="2">
        <f t="shared" si="9"/>
        <v>33.296725771230747</v>
      </c>
    </row>
    <row r="121" spans="1:19" x14ac:dyDescent="0.25">
      <c r="A121">
        <v>120</v>
      </c>
      <c r="B121" s="1" t="s">
        <v>142</v>
      </c>
      <c r="C121" s="2">
        <f>IF(ISNUMBER(B!C121),'Time Bonus'!C121+'Rank Bonus'!C121,"")</f>
        <v>18.300035770591272</v>
      </c>
      <c r="D121" s="2" t="str">
        <f>IF(ISNUMBER(B!D121),'Time Bonus'!D121+'Rank Bonus'!D121,"")</f>
        <v/>
      </c>
      <c r="E121" s="2" t="str">
        <f>IF(ISNUMBER(B!E121),'Time Bonus'!E121+'Rank Bonus'!E121,"")</f>
        <v/>
      </c>
      <c r="F121" s="2" t="str">
        <f>IF(ISNUMBER(B!F121),'Time Bonus'!F121+'Rank Bonus'!F121,"")</f>
        <v/>
      </c>
      <c r="G121" s="2" t="str">
        <f>IF(ISNUMBER(B!G121),'Time Bonus'!G121+'Rank Bonus'!G121,"")</f>
        <v/>
      </c>
      <c r="H121" s="2" t="str">
        <f>IF(ISNUMBER(B!H121),'Time Bonus'!H121+'Rank Bonus'!H121,"")</f>
        <v/>
      </c>
      <c r="I121" s="2" t="str">
        <f>IF(ISNUMBER(B!I121),'Time Bonus'!I121+'Rank Bonus'!I121,"")</f>
        <v/>
      </c>
      <c r="J121" s="2" t="str">
        <f>IF(ISNUMBER(B!J121),'Time Bonus'!J121+'Rank Bonus'!J121,"")</f>
        <v/>
      </c>
      <c r="K121" s="2" t="str">
        <f>IF(ISNUMBER(B!K121),'Time Bonus'!K121+'Rank Bonus'!K121,"")</f>
        <v/>
      </c>
      <c r="L121" s="2" t="str">
        <f>IF(ISNUMBER(B!L121),'Time Bonus'!L121+'Rank Bonus'!L121,"")</f>
        <v/>
      </c>
      <c r="M121" s="2" t="str">
        <f>IF(ISNUMBER(B!M121),'Time Bonus'!M121+'Rank Bonus'!M121,"")</f>
        <v/>
      </c>
      <c r="N121" s="2">
        <f>IF(ISNUMBER(B!N121),'Time Bonus'!N121+'Rank Bonus'!N121,"")</f>
        <v>14.749813293502614</v>
      </c>
      <c r="O121" s="2">
        <f t="shared" si="5"/>
        <v>33.049849064093884</v>
      </c>
      <c r="P121">
        <f t="shared" si="6"/>
        <v>2</v>
      </c>
      <c r="Q121" s="2">
        <f t="shared" si="7"/>
        <v>0</v>
      </c>
      <c r="R121" s="2">
        <f t="shared" si="8"/>
        <v>0</v>
      </c>
      <c r="S121" s="2">
        <f t="shared" si="9"/>
        <v>33.049849064093884</v>
      </c>
    </row>
    <row r="122" spans="1:19" x14ac:dyDescent="0.25">
      <c r="A122">
        <v>121</v>
      </c>
      <c r="B122" s="1" t="s">
        <v>143</v>
      </c>
      <c r="C122" s="2" t="str">
        <f>IF(ISNUMBER(B!C122),'Time Bonus'!C122+'Rank Bonus'!C122,"")</f>
        <v/>
      </c>
      <c r="D122" s="2">
        <f>IF(ISNUMBER(B!D122),'Time Bonus'!D122+'Rank Bonus'!D122,"")</f>
        <v>16.962914197937241</v>
      </c>
      <c r="E122" s="2" t="str">
        <f>IF(ISNUMBER(B!E122),'Time Bonus'!E122+'Rank Bonus'!E122,"")</f>
        <v/>
      </c>
      <c r="F122" s="2" t="str">
        <f>IF(ISNUMBER(B!F122),'Time Bonus'!F122+'Rank Bonus'!F122,"")</f>
        <v/>
      </c>
      <c r="G122" s="2" t="str">
        <f>IF(ISNUMBER(B!G122),'Time Bonus'!G122+'Rank Bonus'!G122,"")</f>
        <v/>
      </c>
      <c r="H122" s="2">
        <f>IF(ISNUMBER(B!H122),'Time Bonus'!H122+'Rank Bonus'!H122,"")</f>
        <v>11.612071180494029</v>
      </c>
      <c r="I122" s="2" t="str">
        <f>IF(ISNUMBER(B!I122),'Time Bonus'!I122+'Rank Bonus'!I122,"")</f>
        <v/>
      </c>
      <c r="J122" s="2" t="str">
        <f>IF(ISNUMBER(B!J122),'Time Bonus'!J122+'Rank Bonus'!J122,"")</f>
        <v/>
      </c>
      <c r="K122" s="2" t="str">
        <f>IF(ISNUMBER(B!K122),'Time Bonus'!K122+'Rank Bonus'!K122,"")</f>
        <v/>
      </c>
      <c r="L122" s="2" t="str">
        <f>IF(ISNUMBER(B!L122),'Time Bonus'!L122+'Rank Bonus'!L122,"")</f>
        <v/>
      </c>
      <c r="M122" s="2" t="str">
        <f>IF(ISNUMBER(B!M122),'Time Bonus'!M122+'Rank Bonus'!M122,"")</f>
        <v/>
      </c>
      <c r="N122" s="2">
        <f>IF(ISNUMBER(B!N122),'Time Bonus'!N122+'Rank Bonus'!N122,"")</f>
        <v>3.3700522778192674</v>
      </c>
      <c r="O122" s="2">
        <f t="shared" si="5"/>
        <v>31.945037656250541</v>
      </c>
      <c r="P122">
        <f t="shared" si="6"/>
        <v>3</v>
      </c>
      <c r="Q122" s="2">
        <f t="shared" si="7"/>
        <v>0</v>
      </c>
      <c r="R122" s="2">
        <f t="shared" si="8"/>
        <v>0</v>
      </c>
      <c r="S122" s="2">
        <f t="shared" si="9"/>
        <v>31.945037656250541</v>
      </c>
    </row>
    <row r="123" spans="1:19" x14ac:dyDescent="0.25">
      <c r="A123">
        <v>122</v>
      </c>
      <c r="B123" s="1" t="s">
        <v>144</v>
      </c>
      <c r="C123" s="2">
        <f>IF(ISNUMBER(B!C123),'Time Bonus'!C123+'Rank Bonus'!C123,"")</f>
        <v>27.437275089964015</v>
      </c>
      <c r="D123" s="2" t="str">
        <f>IF(ISNUMBER(B!D123),'Time Bonus'!D123+'Rank Bonus'!D123,"")</f>
        <v/>
      </c>
      <c r="E123" s="2" t="str">
        <f>IF(ISNUMBER(B!E123),'Time Bonus'!E123+'Rank Bonus'!E123,"")</f>
        <v/>
      </c>
      <c r="F123" s="2" t="str">
        <f>IF(ISNUMBER(B!F123),'Time Bonus'!F123+'Rank Bonus'!F123,"")</f>
        <v/>
      </c>
      <c r="G123" s="2" t="str">
        <f>IF(ISNUMBER(B!G123),'Time Bonus'!G123+'Rank Bonus'!G123,"")</f>
        <v/>
      </c>
      <c r="H123" s="2" t="str">
        <f>IF(ISNUMBER(B!H123),'Time Bonus'!H123+'Rank Bonus'!H123,"")</f>
        <v/>
      </c>
      <c r="I123" s="2" t="str">
        <f>IF(ISNUMBER(B!I123),'Time Bonus'!I123+'Rank Bonus'!I123,"")</f>
        <v/>
      </c>
      <c r="J123" s="2" t="str">
        <f>IF(ISNUMBER(B!J123),'Time Bonus'!J123+'Rank Bonus'!J123,"")</f>
        <v/>
      </c>
      <c r="K123" s="2">
        <f>IF(ISNUMBER(B!K123),'Time Bonus'!K123+'Rank Bonus'!K123,"")</f>
        <v>2.9703408587870737</v>
      </c>
      <c r="L123" s="2" t="str">
        <f>IF(ISNUMBER(B!L123),'Time Bonus'!L123+'Rank Bonus'!L123,"")</f>
        <v/>
      </c>
      <c r="M123" s="2" t="str">
        <f>IF(ISNUMBER(B!M123),'Time Bonus'!M123+'Rank Bonus'!M123,"")</f>
        <v/>
      </c>
      <c r="N123" s="2" t="str">
        <f>IF(ISNUMBER(B!N123),'Time Bonus'!N123+'Rank Bonus'!N123,"")</f>
        <v/>
      </c>
      <c r="O123" s="2">
        <f t="shared" si="5"/>
        <v>30.407615948751086</v>
      </c>
      <c r="P123">
        <f t="shared" si="6"/>
        <v>2</v>
      </c>
      <c r="Q123" s="2">
        <f t="shared" si="7"/>
        <v>0</v>
      </c>
      <c r="R123" s="2">
        <f t="shared" si="8"/>
        <v>0</v>
      </c>
      <c r="S123" s="2">
        <f t="shared" si="9"/>
        <v>30.407615948751086</v>
      </c>
    </row>
    <row r="124" spans="1:19" x14ac:dyDescent="0.25">
      <c r="A124">
        <v>123</v>
      </c>
      <c r="B124" s="1" t="s">
        <v>145</v>
      </c>
      <c r="C124" s="2" t="str">
        <f>IF(ISNUMBER(B!C124),'Time Bonus'!C124+'Rank Bonus'!C124,"")</f>
        <v/>
      </c>
      <c r="D124" s="2" t="str">
        <f>IF(ISNUMBER(B!D124),'Time Bonus'!D124+'Rank Bonus'!D124,"")</f>
        <v/>
      </c>
      <c r="E124" s="2" t="str">
        <f>IF(ISNUMBER(B!E124),'Time Bonus'!E124+'Rank Bonus'!E124,"")</f>
        <v/>
      </c>
      <c r="F124" s="2" t="str">
        <f>IF(ISNUMBER(B!F124),'Time Bonus'!F124+'Rank Bonus'!F124,"")</f>
        <v/>
      </c>
      <c r="G124" s="2">
        <f>IF(ISNUMBER(B!G124),'Time Bonus'!G124+'Rank Bonus'!G124,"")</f>
        <v>19.936121423891681</v>
      </c>
      <c r="H124" s="2" t="str">
        <f>IF(ISNUMBER(B!H124),'Time Bonus'!H124+'Rank Bonus'!H124,"")</f>
        <v/>
      </c>
      <c r="I124" s="2" t="str">
        <f>IF(ISNUMBER(B!I124),'Time Bonus'!I124+'Rank Bonus'!I124,"")</f>
        <v/>
      </c>
      <c r="J124" s="2">
        <f>IF(ISNUMBER(B!J124),'Time Bonus'!J124+'Rank Bonus'!J124,"")</f>
        <v>9.7664396488430647</v>
      </c>
      <c r="K124" s="2" t="str">
        <f>IF(ISNUMBER(B!K124),'Time Bonus'!K124+'Rank Bonus'!K124,"")</f>
        <v/>
      </c>
      <c r="L124" s="2" t="str">
        <f>IF(ISNUMBER(B!L124),'Time Bonus'!L124+'Rank Bonus'!L124,"")</f>
        <v/>
      </c>
      <c r="M124" s="2" t="str">
        <f>IF(ISNUMBER(B!M124),'Time Bonus'!M124+'Rank Bonus'!M124,"")</f>
        <v/>
      </c>
      <c r="N124" s="2" t="str">
        <f>IF(ISNUMBER(B!N124),'Time Bonus'!N124+'Rank Bonus'!N124,"")</f>
        <v/>
      </c>
      <c r="O124" s="2">
        <f t="shared" si="5"/>
        <v>29.702561072734746</v>
      </c>
      <c r="P124">
        <f t="shared" si="6"/>
        <v>2</v>
      </c>
      <c r="Q124" s="2">
        <f t="shared" si="7"/>
        <v>0</v>
      </c>
      <c r="R124" s="2">
        <f t="shared" si="8"/>
        <v>0</v>
      </c>
      <c r="S124" s="2">
        <f t="shared" si="9"/>
        <v>29.702561072734746</v>
      </c>
    </row>
    <row r="125" spans="1:19" x14ac:dyDescent="0.25">
      <c r="A125">
        <v>124</v>
      </c>
      <c r="B125" s="1" t="s">
        <v>146</v>
      </c>
      <c r="C125" s="2">
        <f>IF(ISNUMBER(B!C125),'Time Bonus'!C125+'Rank Bonus'!C125,"")</f>
        <v>17.41189835852731</v>
      </c>
      <c r="D125" s="2" t="str">
        <f>IF(ISNUMBER(B!D125),'Time Bonus'!D125+'Rank Bonus'!D125,"")</f>
        <v/>
      </c>
      <c r="E125" s="2" t="str">
        <f>IF(ISNUMBER(B!E125),'Time Bonus'!E125+'Rank Bonus'!E125,"")</f>
        <v/>
      </c>
      <c r="F125" s="2" t="str">
        <f>IF(ISNUMBER(B!F125),'Time Bonus'!F125+'Rank Bonus'!F125,"")</f>
        <v/>
      </c>
      <c r="G125" s="2" t="str">
        <f>IF(ISNUMBER(B!G125),'Time Bonus'!G125+'Rank Bonus'!G125,"")</f>
        <v/>
      </c>
      <c r="H125" s="2" t="str">
        <f>IF(ISNUMBER(B!H125),'Time Bonus'!H125+'Rank Bonus'!H125,"")</f>
        <v/>
      </c>
      <c r="I125" s="2">
        <f>IF(ISNUMBER(B!I125),'Time Bonus'!I125+'Rank Bonus'!I125,"")</f>
        <v>0.41544477028347948</v>
      </c>
      <c r="J125" s="2">
        <f>IF(ISNUMBER(B!J125),'Time Bonus'!J125+'Rank Bonus'!J125,"")</f>
        <v>11.120044682873218</v>
      </c>
      <c r="K125" s="2" t="str">
        <f>IF(ISNUMBER(B!K125),'Time Bonus'!K125+'Rank Bonus'!K125,"")</f>
        <v/>
      </c>
      <c r="L125" s="2" t="str">
        <f>IF(ISNUMBER(B!L125),'Time Bonus'!L125+'Rank Bonus'!L125,"")</f>
        <v/>
      </c>
      <c r="M125" s="2" t="str">
        <f>IF(ISNUMBER(B!M125),'Time Bonus'!M125+'Rank Bonus'!M125,"")</f>
        <v/>
      </c>
      <c r="N125" s="2" t="str">
        <f>IF(ISNUMBER(B!N125),'Time Bonus'!N125+'Rank Bonus'!N125,"")</f>
        <v/>
      </c>
      <c r="O125" s="2">
        <f t="shared" si="5"/>
        <v>28.947387811684006</v>
      </c>
      <c r="P125">
        <f t="shared" si="6"/>
        <v>3</v>
      </c>
      <c r="Q125" s="2">
        <f t="shared" si="7"/>
        <v>0</v>
      </c>
      <c r="R125" s="2">
        <f t="shared" si="8"/>
        <v>0</v>
      </c>
      <c r="S125" s="2">
        <f t="shared" si="9"/>
        <v>28.947387811684006</v>
      </c>
    </row>
    <row r="126" spans="1:19" x14ac:dyDescent="0.25">
      <c r="A126">
        <v>125</v>
      </c>
      <c r="B126" s="1" t="s">
        <v>147</v>
      </c>
      <c r="C126" s="2">
        <f>IF(ISNUMBER(B!C126),'Time Bonus'!C126+'Rank Bonus'!C126,"")</f>
        <v>12.65729123885481</v>
      </c>
      <c r="D126" s="2" t="str">
        <f>IF(ISNUMBER(B!D126),'Time Bonus'!D126+'Rank Bonus'!D126,"")</f>
        <v/>
      </c>
      <c r="E126" s="2" t="str">
        <f>IF(ISNUMBER(B!E126),'Time Bonus'!E126+'Rank Bonus'!E126,"")</f>
        <v/>
      </c>
      <c r="F126" s="2" t="str">
        <f>IF(ISNUMBER(B!F126),'Time Bonus'!F126+'Rank Bonus'!F126,"")</f>
        <v/>
      </c>
      <c r="G126" s="2" t="str">
        <f>IF(ISNUMBER(B!G126),'Time Bonus'!G126+'Rank Bonus'!G126,"")</f>
        <v/>
      </c>
      <c r="H126" s="2">
        <f>IF(ISNUMBER(B!H126),'Time Bonus'!H126+'Rank Bonus'!H126,"")</f>
        <v>14.873070755218485</v>
      </c>
      <c r="I126" s="2" t="str">
        <f>IF(ISNUMBER(B!I126),'Time Bonus'!I126+'Rank Bonus'!I126,"")</f>
        <v/>
      </c>
      <c r="J126" s="2" t="str">
        <f>IF(ISNUMBER(B!J126),'Time Bonus'!J126+'Rank Bonus'!J126,"")</f>
        <v/>
      </c>
      <c r="K126" s="2" t="str">
        <f>IF(ISNUMBER(B!K126),'Time Bonus'!K126+'Rank Bonus'!K126,"")</f>
        <v/>
      </c>
      <c r="L126" s="2" t="str">
        <f>IF(ISNUMBER(B!L126),'Time Bonus'!L126+'Rank Bonus'!L126,"")</f>
        <v/>
      </c>
      <c r="M126" s="2" t="str">
        <f>IF(ISNUMBER(B!M126),'Time Bonus'!M126+'Rank Bonus'!M126,"")</f>
        <v/>
      </c>
      <c r="N126" s="2" t="str">
        <f>IF(ISNUMBER(B!N126),'Time Bonus'!N126+'Rank Bonus'!N126,"")</f>
        <v/>
      </c>
      <c r="O126" s="2">
        <f t="shared" si="5"/>
        <v>27.530361994073296</v>
      </c>
      <c r="P126">
        <f t="shared" si="6"/>
        <v>2</v>
      </c>
      <c r="Q126" s="2">
        <f t="shared" si="7"/>
        <v>0</v>
      </c>
      <c r="R126" s="2">
        <f t="shared" si="8"/>
        <v>0</v>
      </c>
      <c r="S126" s="2">
        <f t="shared" si="9"/>
        <v>27.530361994073296</v>
      </c>
    </row>
    <row r="127" spans="1:19" x14ac:dyDescent="0.25">
      <c r="A127">
        <v>126</v>
      </c>
      <c r="B127" s="1" t="s">
        <v>148</v>
      </c>
      <c r="C127" s="2">
        <f>IF(ISNUMBER(B!C127),'Time Bonus'!C127+'Rank Bonus'!C127,"")</f>
        <v>28.631047580967611</v>
      </c>
      <c r="D127" s="2">
        <f>IF(ISNUMBER(B!D127),'Time Bonus'!D127+'Rank Bonus'!D127,"")</f>
        <v>27.253309132763732</v>
      </c>
      <c r="E127" s="2" t="str">
        <f>IF(ISNUMBER(B!E127),'Time Bonus'!E127+'Rank Bonus'!E127,"")</f>
        <v/>
      </c>
      <c r="F127" s="2" t="str">
        <f>IF(ISNUMBER(B!F127),'Time Bonus'!F127+'Rank Bonus'!F127,"")</f>
        <v/>
      </c>
      <c r="G127" s="2">
        <f>IF(ISNUMBER(B!G127),'Time Bonus'!G127+'Rank Bonus'!G127,"")</f>
        <v>5.7090339957778262</v>
      </c>
      <c r="H127" s="2" t="str">
        <f>IF(ISNUMBER(B!H127),'Time Bonus'!H127+'Rank Bonus'!H127,"")</f>
        <v/>
      </c>
      <c r="I127" s="2">
        <f>IF(ISNUMBER(B!I127),'Time Bonus'!I127+'Rank Bonus'!I127,"")</f>
        <v>6.7082111436950154</v>
      </c>
      <c r="J127" s="2" t="str">
        <f>IF(ISNUMBER(B!J127),'Time Bonus'!J127+'Rank Bonus'!J127,"")</f>
        <v/>
      </c>
      <c r="K127" s="2">
        <f>IF(ISNUMBER(B!K127),'Time Bonus'!K127+'Rank Bonus'!K127,"")</f>
        <v>8.3986277113767152</v>
      </c>
      <c r="L127" s="2" t="str">
        <f>IF(ISNUMBER(B!L127),'Time Bonus'!L127+'Rank Bonus'!L127,"")</f>
        <v/>
      </c>
      <c r="M127" s="2" t="str">
        <f>IF(ISNUMBER(B!M127),'Time Bonus'!M127+'Rank Bonus'!M127,"")</f>
        <v/>
      </c>
      <c r="N127" s="2" t="str">
        <f>IF(ISNUMBER(B!N127),'Time Bonus'!N127+'Rank Bonus'!N127,"")</f>
        <v/>
      </c>
      <c r="O127" s="2">
        <f t="shared" si="5"/>
        <v>76.700229564580894</v>
      </c>
      <c r="P127">
        <f t="shared" si="6"/>
        <v>5</v>
      </c>
      <c r="Q127" s="2">
        <f t="shared" si="7"/>
        <v>0</v>
      </c>
      <c r="R127" s="2">
        <f t="shared" si="8"/>
        <v>0</v>
      </c>
      <c r="S127" s="2">
        <f t="shared" si="9"/>
        <v>76.700229564580894</v>
      </c>
    </row>
    <row r="128" spans="1:19" x14ac:dyDescent="0.25">
      <c r="A128">
        <v>127</v>
      </c>
      <c r="B128" s="1" t="s">
        <v>149</v>
      </c>
      <c r="C128" s="2">
        <f>IF(ISNUMBER(B!C128),'Time Bonus'!C128+'Rank Bonus'!C128,"")</f>
        <v>0.16268994846385254</v>
      </c>
      <c r="D128" s="2" t="str">
        <f>IF(ISNUMBER(B!D128),'Time Bonus'!D128+'Rank Bonus'!D128,"")</f>
        <v/>
      </c>
      <c r="E128" s="2" t="str">
        <f>IF(ISNUMBER(B!E128),'Time Bonus'!E128+'Rank Bonus'!E128,"")</f>
        <v/>
      </c>
      <c r="F128" s="2" t="str">
        <f>IF(ISNUMBER(B!F128),'Time Bonus'!F128+'Rank Bonus'!F128,"")</f>
        <v/>
      </c>
      <c r="G128" s="2" t="str">
        <f>IF(ISNUMBER(B!G128),'Time Bonus'!G128+'Rank Bonus'!G128,"")</f>
        <v/>
      </c>
      <c r="H128" s="2" t="str">
        <f>IF(ISNUMBER(B!H128),'Time Bonus'!H128+'Rank Bonus'!H128,"")</f>
        <v/>
      </c>
      <c r="I128" s="2" t="str">
        <f>IF(ISNUMBER(B!I128),'Time Bonus'!I128+'Rank Bonus'!I128,"")</f>
        <v/>
      </c>
      <c r="J128" s="2" t="str">
        <f>IF(ISNUMBER(B!J128),'Time Bonus'!J128+'Rank Bonus'!J128,"")</f>
        <v/>
      </c>
      <c r="K128" s="2">
        <f>IF(ISNUMBER(B!K128),'Time Bonus'!K128+'Rank Bonus'!K128,"")</f>
        <v>17.036299247454625</v>
      </c>
      <c r="L128" s="2" t="str">
        <f>IF(ISNUMBER(B!L128),'Time Bonus'!L128+'Rank Bonus'!L128,"")</f>
        <v/>
      </c>
      <c r="M128" s="2">
        <f>IF(ISNUMBER(B!M128),'Time Bonus'!M128+'Rank Bonus'!M128,"")</f>
        <v>6.6418360739374442</v>
      </c>
      <c r="N128" s="2">
        <f>IF(ISNUMBER(B!N128),'Time Bonus'!N128+'Rank Bonus'!N128,"")</f>
        <v>2.3244958924570573</v>
      </c>
      <c r="O128" s="2">
        <f t="shared" si="5"/>
        <v>26.165321162312981</v>
      </c>
      <c r="P128">
        <f t="shared" si="6"/>
        <v>4</v>
      </c>
      <c r="Q128" s="2">
        <f t="shared" si="7"/>
        <v>0</v>
      </c>
      <c r="R128" s="2">
        <f t="shared" si="8"/>
        <v>0</v>
      </c>
      <c r="S128" s="2">
        <f t="shared" si="9"/>
        <v>26.165321162312981</v>
      </c>
    </row>
    <row r="129" spans="1:19" x14ac:dyDescent="0.25">
      <c r="A129">
        <v>128</v>
      </c>
      <c r="B129" s="1" t="s">
        <v>150</v>
      </c>
      <c r="C129" s="2">
        <f>IF(ISNUMBER(B!C129),'Time Bonus'!C129+'Rank Bonus'!C129,"")</f>
        <v>5.8608126548402897</v>
      </c>
      <c r="D129" s="2">
        <f>IF(ISNUMBER(B!D129),'Time Bonus'!D129+'Rank Bonus'!D129,"")</f>
        <v>3.1394009216589867</v>
      </c>
      <c r="E129" s="2" t="str">
        <f>IF(ISNUMBER(B!E129),'Time Bonus'!E129+'Rank Bonus'!E129,"")</f>
        <v/>
      </c>
      <c r="F129" s="2" t="str">
        <f>IF(ISNUMBER(B!F129),'Time Bonus'!F129+'Rank Bonus'!F129,"")</f>
        <v/>
      </c>
      <c r="G129" s="2">
        <f>IF(ISNUMBER(B!G129),'Time Bonus'!G129+'Rank Bonus'!G129,"")</f>
        <v>6.2686540001455917</v>
      </c>
      <c r="H129" s="2" t="str">
        <f>IF(ISNUMBER(B!H129),'Time Bonus'!H129+'Rank Bonus'!H129,"")</f>
        <v/>
      </c>
      <c r="I129" s="2" t="str">
        <f>IF(ISNUMBER(B!I129),'Time Bonus'!I129+'Rank Bonus'!I129,"")</f>
        <v/>
      </c>
      <c r="J129" s="2" t="str">
        <f>IF(ISNUMBER(B!J129),'Time Bonus'!J129+'Rank Bonus'!J129,"")</f>
        <v/>
      </c>
      <c r="K129" s="2" t="str">
        <f>IF(ISNUMBER(B!K129),'Time Bonus'!K129+'Rank Bonus'!K129,"")</f>
        <v/>
      </c>
      <c r="L129" s="2" t="str">
        <f>IF(ISNUMBER(B!L129),'Time Bonus'!L129+'Rank Bonus'!L129,"")</f>
        <v/>
      </c>
      <c r="M129" s="2" t="str">
        <f>IF(ISNUMBER(B!M129),'Time Bonus'!M129+'Rank Bonus'!M129,"")</f>
        <v/>
      </c>
      <c r="N129" s="2">
        <f>IF(ISNUMBER(B!N129),'Time Bonus'!N129+'Rank Bonus'!N129,"")</f>
        <v>8.3177744585511597</v>
      </c>
      <c r="O129" s="2">
        <f t="shared" si="5"/>
        <v>23.586642035196029</v>
      </c>
      <c r="P129">
        <f t="shared" si="6"/>
        <v>4</v>
      </c>
      <c r="Q129" s="2">
        <f t="shared" si="7"/>
        <v>0</v>
      </c>
      <c r="R129" s="2">
        <f t="shared" si="8"/>
        <v>0</v>
      </c>
      <c r="S129" s="2">
        <f t="shared" si="9"/>
        <v>23.586642035196029</v>
      </c>
    </row>
    <row r="130" spans="1:19" x14ac:dyDescent="0.25">
      <c r="A130">
        <v>129</v>
      </c>
      <c r="B130" s="1" t="s">
        <v>151</v>
      </c>
      <c r="C130" s="2">
        <f>IF(ISNUMBER(B!C130),'Time Bonus'!C130+'Rank Bonus'!C130,"")</f>
        <v>4.9857248844079969</v>
      </c>
      <c r="D130" s="2" t="str">
        <f>IF(ISNUMBER(B!D130),'Time Bonus'!D130+'Rank Bonus'!D130,"")</f>
        <v/>
      </c>
      <c r="E130" s="2" t="str">
        <f>IF(ISNUMBER(B!E130),'Time Bonus'!E130+'Rank Bonus'!E130,"")</f>
        <v/>
      </c>
      <c r="F130" s="2" t="str">
        <f>IF(ISNUMBER(B!F130),'Time Bonus'!F130+'Rank Bonus'!F130,"")</f>
        <v/>
      </c>
      <c r="G130" s="2" t="str">
        <f>IF(ISNUMBER(B!G130),'Time Bonus'!G130+'Rank Bonus'!G130,"")</f>
        <v/>
      </c>
      <c r="H130" s="2">
        <f>IF(ISNUMBER(B!H130),'Time Bonus'!H130+'Rank Bonus'!H130,"")</f>
        <v>1.3708491335010808</v>
      </c>
      <c r="I130" s="2" t="str">
        <f>IF(ISNUMBER(B!I130),'Time Bonus'!I130+'Rank Bonus'!I130,"")</f>
        <v/>
      </c>
      <c r="J130" s="2">
        <f>IF(ISNUMBER(B!J130),'Time Bonus'!J130+'Rank Bonus'!J130,"")</f>
        <v>14.152466791886816</v>
      </c>
      <c r="K130" s="2" t="str">
        <f>IF(ISNUMBER(B!K130),'Time Bonus'!K130+'Rank Bonus'!K130,"")</f>
        <v/>
      </c>
      <c r="L130" s="2" t="str">
        <f>IF(ISNUMBER(B!L130),'Time Bonus'!L130+'Rank Bonus'!L130,"")</f>
        <v/>
      </c>
      <c r="M130" s="2" t="str">
        <f>IF(ISNUMBER(B!M130),'Time Bonus'!M130+'Rank Bonus'!M130,"")</f>
        <v/>
      </c>
      <c r="N130" s="2" t="str">
        <f>IF(ISNUMBER(B!N130),'Time Bonus'!N130+'Rank Bonus'!N130,"")</f>
        <v/>
      </c>
      <c r="O130" s="2">
        <f t="shared" si="5"/>
        <v>20.509040809795895</v>
      </c>
      <c r="P130">
        <f t="shared" si="6"/>
        <v>3</v>
      </c>
      <c r="Q130" s="2">
        <f t="shared" si="7"/>
        <v>0</v>
      </c>
      <c r="R130" s="2">
        <f t="shared" si="8"/>
        <v>0</v>
      </c>
      <c r="S130" s="2">
        <f t="shared" si="9"/>
        <v>20.509040809795895</v>
      </c>
    </row>
    <row r="131" spans="1:19" x14ac:dyDescent="0.25">
      <c r="A131">
        <v>130</v>
      </c>
      <c r="B131" s="1" t="s">
        <v>152</v>
      </c>
      <c r="C131" s="2">
        <f>IF(ISNUMBER(B!C131),'Time Bonus'!C131+'Rank Bonus'!C131,"")</f>
        <v>5.4675348763264928</v>
      </c>
      <c r="D131" s="2">
        <f>IF(ISNUMBER(B!D131),'Time Bonus'!D131+'Rank Bonus'!D131,"")</f>
        <v>7.8857618316143672</v>
      </c>
      <c r="E131" s="2" t="str">
        <f>IF(ISNUMBER(B!E131),'Time Bonus'!E131+'Rank Bonus'!E131,"")</f>
        <v/>
      </c>
      <c r="F131" s="2" t="str">
        <f>IF(ISNUMBER(B!F131),'Time Bonus'!F131+'Rank Bonus'!F131,"")</f>
        <v/>
      </c>
      <c r="G131" s="2" t="str">
        <f>IF(ISNUMBER(B!G131),'Time Bonus'!G131+'Rank Bonus'!G131,"")</f>
        <v/>
      </c>
      <c r="H131" s="2">
        <f>IF(ISNUMBER(B!H131),'Time Bonus'!H131+'Rank Bonus'!H131,"")</f>
        <v>7.044622922351774</v>
      </c>
      <c r="I131" s="2" t="str">
        <f>IF(ISNUMBER(B!I131),'Time Bonus'!I131+'Rank Bonus'!I131,"")</f>
        <v/>
      </c>
      <c r="J131" s="2" t="str">
        <f>IF(ISNUMBER(B!J131),'Time Bonus'!J131+'Rank Bonus'!J131,"")</f>
        <v/>
      </c>
      <c r="K131" s="2" t="str">
        <f>IF(ISNUMBER(B!K131),'Time Bonus'!K131+'Rank Bonus'!K131,"")</f>
        <v/>
      </c>
      <c r="L131" s="2" t="str">
        <f>IF(ISNUMBER(B!L131),'Time Bonus'!L131+'Rank Bonus'!L131,"")</f>
        <v/>
      </c>
      <c r="M131" s="2" t="str">
        <f>IF(ISNUMBER(B!M131),'Time Bonus'!M131+'Rank Bonus'!M131,"")</f>
        <v/>
      </c>
      <c r="N131" s="2" t="str">
        <f>IF(ISNUMBER(B!N131),'Time Bonus'!N131+'Rank Bonus'!N131,"")</f>
        <v/>
      </c>
      <c r="O131" s="2">
        <f t="shared" ref="O131:O194" si="10">SUM(C131:N131)</f>
        <v>20.397919630292634</v>
      </c>
      <c r="P131">
        <f t="shared" ref="P131:P194" si="11">COUNTIF(C131:N131,"&gt;0")</f>
        <v>3</v>
      </c>
      <c r="Q131" s="2">
        <f t="shared" ref="Q131:Q194" si="12">IF(P131&gt;10,MIN(C131:N131),0)</f>
        <v>0</v>
      </c>
      <c r="R131" s="2">
        <f t="shared" ref="R131:R194" si="13">IF(P131&gt;11,SMALL(C131:N131,2),0)</f>
        <v>0</v>
      </c>
      <c r="S131" s="2">
        <f t="shared" ref="S131:S194" si="14">O131-R131-Q131</f>
        <v>20.397919630292634</v>
      </c>
    </row>
    <row r="132" spans="1:19" x14ac:dyDescent="0.25">
      <c r="A132">
        <v>131</v>
      </c>
      <c r="B132" s="1" t="s">
        <v>153</v>
      </c>
      <c r="C132" s="2">
        <f>IF(ISNUMBER(B!C132),'Time Bonus'!C132+'Rank Bonus'!C132,"")</f>
        <v>19.954624342549781</v>
      </c>
      <c r="D132" s="2" t="str">
        <f>IF(ISNUMBER(B!D132),'Time Bonus'!D132+'Rank Bonus'!D132,"")</f>
        <v/>
      </c>
      <c r="E132" s="2" t="str">
        <f>IF(ISNUMBER(B!E132),'Time Bonus'!E132+'Rank Bonus'!E132,"")</f>
        <v/>
      </c>
      <c r="F132" s="2" t="str">
        <f>IF(ISNUMBER(B!F132),'Time Bonus'!F132+'Rank Bonus'!F132,"")</f>
        <v/>
      </c>
      <c r="G132" s="2" t="str">
        <f>IF(ISNUMBER(B!G132),'Time Bonus'!G132+'Rank Bonus'!G132,"")</f>
        <v/>
      </c>
      <c r="H132" s="2" t="str">
        <f>IF(ISNUMBER(B!H132),'Time Bonus'!H132+'Rank Bonus'!H132,"")</f>
        <v/>
      </c>
      <c r="I132" s="2" t="str">
        <f>IF(ISNUMBER(B!I132),'Time Bonus'!I132+'Rank Bonus'!I132,"")</f>
        <v/>
      </c>
      <c r="J132" s="2" t="str">
        <f>IF(ISNUMBER(B!J132),'Time Bonus'!J132+'Rank Bonus'!J132,"")</f>
        <v/>
      </c>
      <c r="K132" s="2" t="str">
        <f>IF(ISNUMBER(B!K132),'Time Bonus'!K132+'Rank Bonus'!K132,"")</f>
        <v/>
      </c>
      <c r="L132" s="2" t="str">
        <f>IF(ISNUMBER(B!L132),'Time Bonus'!L132+'Rank Bonus'!L132,"")</f>
        <v/>
      </c>
      <c r="M132" s="2" t="str">
        <f>IF(ISNUMBER(B!M132),'Time Bonus'!M132+'Rank Bonus'!M132,"")</f>
        <v/>
      </c>
      <c r="N132" s="2" t="str">
        <f>IF(ISNUMBER(B!N132),'Time Bonus'!N132+'Rank Bonus'!N132,"")</f>
        <v/>
      </c>
      <c r="O132" s="2">
        <f t="shared" si="10"/>
        <v>19.954624342549781</v>
      </c>
      <c r="P132">
        <f t="shared" si="11"/>
        <v>1</v>
      </c>
      <c r="Q132" s="2">
        <f t="shared" si="12"/>
        <v>0</v>
      </c>
      <c r="R132" s="2">
        <f t="shared" si="13"/>
        <v>0</v>
      </c>
      <c r="S132" s="2">
        <f t="shared" si="14"/>
        <v>19.954624342549781</v>
      </c>
    </row>
    <row r="133" spans="1:19" x14ac:dyDescent="0.25">
      <c r="A133">
        <v>132</v>
      </c>
      <c r="B133" s="1" t="s">
        <v>154</v>
      </c>
      <c r="C133" s="2" t="str">
        <f>IF(ISNUMBER(B!C133),'Time Bonus'!C133+'Rank Bonus'!C133,"")</f>
        <v/>
      </c>
      <c r="D133" s="2">
        <f>IF(ISNUMBER(B!D133),'Time Bonus'!D133+'Rank Bonus'!D133,"")</f>
        <v>1.0627727793626414</v>
      </c>
      <c r="E133" s="2" t="str">
        <f>IF(ISNUMBER(B!E133),'Time Bonus'!E133+'Rank Bonus'!E133,"")</f>
        <v/>
      </c>
      <c r="F133" s="2" t="str">
        <f>IF(ISNUMBER(B!F133),'Time Bonus'!F133+'Rank Bonus'!F133,"")</f>
        <v/>
      </c>
      <c r="G133" s="2" t="str">
        <f>IF(ISNUMBER(B!G133),'Time Bonus'!G133+'Rank Bonus'!G133,"")</f>
        <v/>
      </c>
      <c r="H133" s="2">
        <f>IF(ISNUMBER(B!H133),'Time Bonus'!H133+'Rank Bonus'!H133,"")</f>
        <v>2.7214312294007161</v>
      </c>
      <c r="I133" s="2" t="str">
        <f>IF(ISNUMBER(B!I133),'Time Bonus'!I133+'Rank Bonus'!I133,"")</f>
        <v/>
      </c>
      <c r="J133" s="2">
        <f>IF(ISNUMBER(B!J133),'Time Bonus'!J133+'Rank Bonus'!J133,"")</f>
        <v>13.663184825840393</v>
      </c>
      <c r="K133" s="2" t="str">
        <f>IF(ISNUMBER(B!K133),'Time Bonus'!K133+'Rank Bonus'!K133,"")</f>
        <v/>
      </c>
      <c r="L133" s="2" t="str">
        <f>IF(ISNUMBER(B!L133),'Time Bonus'!L133+'Rank Bonus'!L133,"")</f>
        <v/>
      </c>
      <c r="M133" s="2" t="str">
        <f>IF(ISNUMBER(B!M133),'Time Bonus'!M133+'Rank Bonus'!M133,"")</f>
        <v/>
      </c>
      <c r="N133" s="2" t="str">
        <f>IF(ISNUMBER(B!N133),'Time Bonus'!N133+'Rank Bonus'!N133,"")</f>
        <v/>
      </c>
      <c r="O133" s="2">
        <f t="shared" si="10"/>
        <v>17.44738883460375</v>
      </c>
      <c r="P133">
        <f t="shared" si="11"/>
        <v>3</v>
      </c>
      <c r="Q133" s="2">
        <f t="shared" si="12"/>
        <v>0</v>
      </c>
      <c r="R133" s="2">
        <f t="shared" si="13"/>
        <v>0</v>
      </c>
      <c r="S133" s="2">
        <f t="shared" si="14"/>
        <v>17.44738883460375</v>
      </c>
    </row>
    <row r="134" spans="1:19" x14ac:dyDescent="0.25">
      <c r="A134">
        <v>133</v>
      </c>
      <c r="B134" s="1" t="s">
        <v>155</v>
      </c>
      <c r="C134" s="2" t="str">
        <f>IF(ISNUMBER(B!C134),'Time Bonus'!C134+'Rank Bonus'!C134,"")</f>
        <v/>
      </c>
      <c r="D134" s="2" t="str">
        <f>IF(ISNUMBER(B!D134),'Time Bonus'!D134+'Rank Bonus'!D134,"")</f>
        <v/>
      </c>
      <c r="E134" s="2" t="str">
        <f>IF(ISNUMBER(B!E134),'Time Bonus'!E134+'Rank Bonus'!E134,"")</f>
        <v/>
      </c>
      <c r="F134" s="2" t="str">
        <f>IF(ISNUMBER(B!F134),'Time Bonus'!F134+'Rank Bonus'!F134,"")</f>
        <v/>
      </c>
      <c r="G134" s="2">
        <f>IF(ISNUMBER(B!G134),'Time Bonus'!G134+'Rank Bonus'!G134,"")</f>
        <v>3.0533413409041277</v>
      </c>
      <c r="H134" s="2" t="str">
        <f>IF(ISNUMBER(B!H134),'Time Bonus'!H134+'Rank Bonus'!H134,"")</f>
        <v/>
      </c>
      <c r="I134" s="2" t="str">
        <f>IF(ISNUMBER(B!I134),'Time Bonus'!I134+'Rank Bonus'!I134,"")</f>
        <v/>
      </c>
      <c r="J134" s="2">
        <f>IF(ISNUMBER(B!J134),'Time Bonus'!J134+'Rank Bonus'!J134,"")</f>
        <v>0.98813561612366996</v>
      </c>
      <c r="K134" s="2" t="str">
        <f>IF(ISNUMBER(B!K134),'Time Bonus'!K134+'Rank Bonus'!K134,"")</f>
        <v/>
      </c>
      <c r="L134" s="2" t="str">
        <f>IF(ISNUMBER(B!L134),'Time Bonus'!L134+'Rank Bonus'!L134,"")</f>
        <v/>
      </c>
      <c r="M134" s="2" t="str">
        <f>IF(ISNUMBER(B!M134),'Time Bonus'!M134+'Rank Bonus'!M134,"")</f>
        <v/>
      </c>
      <c r="N134" s="2">
        <f>IF(ISNUMBER(B!N134),'Time Bonus'!N134+'Rank Bonus'!N134,"")</f>
        <v>11.715832710978342</v>
      </c>
      <c r="O134" s="2">
        <f t="shared" si="10"/>
        <v>15.75730966800614</v>
      </c>
      <c r="P134">
        <f t="shared" si="11"/>
        <v>3</v>
      </c>
      <c r="Q134" s="2">
        <f t="shared" si="12"/>
        <v>0</v>
      </c>
      <c r="R134" s="2">
        <f t="shared" si="13"/>
        <v>0</v>
      </c>
      <c r="S134" s="2">
        <f t="shared" si="14"/>
        <v>15.75730966800614</v>
      </c>
    </row>
    <row r="135" spans="1:19" x14ac:dyDescent="0.25">
      <c r="A135">
        <v>134</v>
      </c>
      <c r="B135" s="1" t="s">
        <v>156</v>
      </c>
      <c r="C135" s="2">
        <f>IF(ISNUMBER(B!C135),'Time Bonus'!C135+'Rank Bonus'!C135,"")</f>
        <v>15.709516302115764</v>
      </c>
      <c r="D135" s="2" t="str">
        <f>IF(ISNUMBER(B!D135),'Time Bonus'!D135+'Rank Bonus'!D135,"")</f>
        <v/>
      </c>
      <c r="E135" s="2" t="str">
        <f>IF(ISNUMBER(B!E135),'Time Bonus'!E135+'Rank Bonus'!E135,"")</f>
        <v/>
      </c>
      <c r="F135" s="2" t="str">
        <f>IF(ISNUMBER(B!F135),'Time Bonus'!F135+'Rank Bonus'!F135,"")</f>
        <v/>
      </c>
      <c r="G135" s="2" t="str">
        <f>IF(ISNUMBER(B!G135),'Time Bonus'!G135+'Rank Bonus'!G135,"")</f>
        <v/>
      </c>
      <c r="H135" s="2" t="str">
        <f>IF(ISNUMBER(B!H135),'Time Bonus'!H135+'Rank Bonus'!H135,"")</f>
        <v/>
      </c>
      <c r="I135" s="2" t="str">
        <f>IF(ISNUMBER(B!I135),'Time Bonus'!I135+'Rank Bonus'!I135,"")</f>
        <v/>
      </c>
      <c r="J135" s="2" t="str">
        <f>IF(ISNUMBER(B!J135),'Time Bonus'!J135+'Rank Bonus'!J135,"")</f>
        <v/>
      </c>
      <c r="K135" s="2" t="str">
        <f>IF(ISNUMBER(B!K135),'Time Bonus'!K135+'Rank Bonus'!K135,"")</f>
        <v/>
      </c>
      <c r="L135" s="2" t="str">
        <f>IF(ISNUMBER(B!L135),'Time Bonus'!L135+'Rank Bonus'!L135,"")</f>
        <v/>
      </c>
      <c r="M135" s="2" t="str">
        <f>IF(ISNUMBER(B!M135),'Time Bonus'!M135+'Rank Bonus'!M135,"")</f>
        <v/>
      </c>
      <c r="N135" s="2" t="str">
        <f>IF(ISNUMBER(B!N135),'Time Bonus'!N135+'Rank Bonus'!N135,"")</f>
        <v/>
      </c>
      <c r="O135" s="2">
        <f t="shared" si="10"/>
        <v>15.709516302115764</v>
      </c>
      <c r="P135">
        <f t="shared" si="11"/>
        <v>1</v>
      </c>
      <c r="Q135" s="2">
        <f t="shared" si="12"/>
        <v>0</v>
      </c>
      <c r="R135" s="2">
        <f t="shared" si="13"/>
        <v>0</v>
      </c>
      <c r="S135" s="2">
        <f t="shared" si="14"/>
        <v>15.709516302115764</v>
      </c>
    </row>
    <row r="136" spans="1:19" x14ac:dyDescent="0.25">
      <c r="A136">
        <v>135</v>
      </c>
      <c r="B136" s="1" t="s">
        <v>157</v>
      </c>
      <c r="C136" s="2" t="str">
        <f>IF(ISNUMBER(B!C136),'Time Bonus'!C136+'Rank Bonus'!C136,"")</f>
        <v/>
      </c>
      <c r="D136" s="2" t="str">
        <f>IF(ISNUMBER(B!D136),'Time Bonus'!D136+'Rank Bonus'!D136,"")</f>
        <v/>
      </c>
      <c r="E136" s="2" t="str">
        <f>IF(ISNUMBER(B!E136),'Time Bonus'!E136+'Rank Bonus'!E136,"")</f>
        <v/>
      </c>
      <c r="F136" s="2" t="str">
        <f>IF(ISNUMBER(B!F136),'Time Bonus'!F136+'Rank Bonus'!F136,"")</f>
        <v/>
      </c>
      <c r="G136" s="2">
        <f>IF(ISNUMBER(B!G136),'Time Bonus'!G136+'Rank Bonus'!G136,"")</f>
        <v>2.7216641188032318</v>
      </c>
      <c r="H136" s="2">
        <f>IF(ISNUMBER(B!H136),'Time Bonus'!H136+'Rank Bonus'!H136,"")</f>
        <v>7.6555135202183067</v>
      </c>
      <c r="I136" s="2" t="str">
        <f>IF(ISNUMBER(B!I136),'Time Bonus'!I136+'Rank Bonus'!I136,"")</f>
        <v/>
      </c>
      <c r="J136" s="2">
        <f>IF(ISNUMBER(B!J136),'Time Bonus'!J136+'Rank Bonus'!J136,"")</f>
        <v>3.3444027043948674</v>
      </c>
      <c r="K136" s="2" t="str">
        <f>IF(ISNUMBER(B!K136),'Time Bonus'!K136+'Rank Bonus'!K136,"")</f>
        <v/>
      </c>
      <c r="L136" s="2" t="str">
        <f>IF(ISNUMBER(B!L136),'Time Bonus'!L136+'Rank Bonus'!L136,"")</f>
        <v/>
      </c>
      <c r="M136" s="2" t="str">
        <f>IF(ISNUMBER(B!M136),'Time Bonus'!M136+'Rank Bonus'!M136,"")</f>
        <v/>
      </c>
      <c r="N136" s="2" t="str">
        <f>IF(ISNUMBER(B!N136),'Time Bonus'!N136+'Rank Bonus'!N136,"")</f>
        <v/>
      </c>
      <c r="O136" s="2">
        <f t="shared" si="10"/>
        <v>13.721580343416406</v>
      </c>
      <c r="P136">
        <f t="shared" si="11"/>
        <v>3</v>
      </c>
      <c r="Q136" s="2">
        <f t="shared" si="12"/>
        <v>0</v>
      </c>
      <c r="R136" s="2">
        <f t="shared" si="13"/>
        <v>0</v>
      </c>
      <c r="S136" s="2">
        <f t="shared" si="14"/>
        <v>13.721580343416406</v>
      </c>
    </row>
    <row r="137" spans="1:19" x14ac:dyDescent="0.25">
      <c r="A137">
        <v>136</v>
      </c>
      <c r="B137" s="1" t="s">
        <v>158</v>
      </c>
      <c r="C137" s="2">
        <f>IF(ISNUMBER(B!C137),'Time Bonus'!C137+'Rank Bonus'!C137,"")</f>
        <v>4.6671347756389032</v>
      </c>
      <c r="D137" s="2">
        <f>IF(ISNUMBER(B!D137),'Time Bonus'!D137+'Rank Bonus'!D137,"")</f>
        <v>6.0049557457391565</v>
      </c>
      <c r="E137" s="2" t="str">
        <f>IF(ISNUMBER(B!E137),'Time Bonus'!E137+'Rank Bonus'!E137,"")</f>
        <v/>
      </c>
      <c r="F137" s="2" t="str">
        <f>IF(ISNUMBER(B!F137),'Time Bonus'!F137+'Rank Bonus'!F137,"")</f>
        <v/>
      </c>
      <c r="G137" s="2" t="str">
        <f>IF(ISNUMBER(B!G137),'Time Bonus'!G137+'Rank Bonus'!G137,"")</f>
        <v/>
      </c>
      <c r="H137" s="2">
        <f>IF(ISNUMBER(B!H137),'Time Bonus'!H137+'Rank Bonus'!H137,"")</f>
        <v>1.7844406740617356</v>
      </c>
      <c r="I137" s="2" t="str">
        <f>IF(ISNUMBER(B!I137),'Time Bonus'!I137+'Rank Bonus'!I137,"")</f>
        <v/>
      </c>
      <c r="J137" s="2">
        <f>IF(ISNUMBER(B!J137),'Time Bonus'!J137+'Rank Bonus'!J137,"")</f>
        <v>0.29548351643401782</v>
      </c>
      <c r="K137" s="2" t="str">
        <f>IF(ISNUMBER(B!K137),'Time Bonus'!K137+'Rank Bonus'!K137,"")</f>
        <v/>
      </c>
      <c r="L137" s="2" t="str">
        <f>IF(ISNUMBER(B!L137),'Time Bonus'!L137+'Rank Bonus'!L137,"")</f>
        <v/>
      </c>
      <c r="M137" s="2" t="str">
        <f>IF(ISNUMBER(B!M137),'Time Bonus'!M137+'Rank Bonus'!M137,"")</f>
        <v/>
      </c>
      <c r="N137" s="2" t="str">
        <f>IF(ISNUMBER(B!N137),'Time Bonus'!N137+'Rank Bonus'!N137,"")</f>
        <v/>
      </c>
      <c r="O137" s="2">
        <f t="shared" si="10"/>
        <v>12.752014711873814</v>
      </c>
      <c r="P137">
        <f t="shared" si="11"/>
        <v>4</v>
      </c>
      <c r="Q137" s="2">
        <f t="shared" si="12"/>
        <v>0</v>
      </c>
      <c r="R137" s="2">
        <f t="shared" si="13"/>
        <v>0</v>
      </c>
      <c r="S137" s="2">
        <f t="shared" si="14"/>
        <v>12.752014711873814</v>
      </c>
    </row>
    <row r="138" spans="1:19" x14ac:dyDescent="0.25">
      <c r="A138">
        <v>137</v>
      </c>
      <c r="B138" s="1" t="s">
        <v>159</v>
      </c>
      <c r="C138" s="2">
        <f>IF(ISNUMBER(B!C138),'Time Bonus'!C138+'Rank Bonus'!C138,"")</f>
        <v>8.4724963898199555</v>
      </c>
      <c r="D138" s="2" t="str">
        <f>IF(ISNUMBER(B!D138),'Time Bonus'!D138+'Rank Bonus'!D138,"")</f>
        <v/>
      </c>
      <c r="E138" s="2" t="str">
        <f>IF(ISNUMBER(B!E138),'Time Bonus'!E138+'Rank Bonus'!E138,"")</f>
        <v/>
      </c>
      <c r="F138" s="2" t="str">
        <f>IF(ISNUMBER(B!F138),'Time Bonus'!F138+'Rank Bonus'!F138,"")</f>
        <v/>
      </c>
      <c r="G138" s="2" t="str">
        <f>IF(ISNUMBER(B!G138),'Time Bonus'!G138+'Rank Bonus'!G138,"")</f>
        <v/>
      </c>
      <c r="H138" s="2">
        <f>IF(ISNUMBER(B!H138),'Time Bonus'!H138+'Rank Bonus'!H138,"")</f>
        <v>3.227387301981075</v>
      </c>
      <c r="I138" s="2" t="str">
        <f>IF(ISNUMBER(B!I138),'Time Bonus'!I138+'Rank Bonus'!I138,"")</f>
        <v/>
      </c>
      <c r="J138" s="2" t="str">
        <f>IF(ISNUMBER(B!J138),'Time Bonus'!J138+'Rank Bonus'!J138,"")</f>
        <v/>
      </c>
      <c r="K138" s="2" t="str">
        <f>IF(ISNUMBER(B!K138),'Time Bonus'!K138+'Rank Bonus'!K138,"")</f>
        <v/>
      </c>
      <c r="L138" s="2" t="str">
        <f>IF(ISNUMBER(B!L138),'Time Bonus'!L138+'Rank Bonus'!L138,"")</f>
        <v/>
      </c>
      <c r="M138" s="2" t="str">
        <f>IF(ISNUMBER(B!M138),'Time Bonus'!M138+'Rank Bonus'!M138,"")</f>
        <v/>
      </c>
      <c r="N138" s="2" t="str">
        <f>IF(ISNUMBER(B!N138),'Time Bonus'!N138+'Rank Bonus'!N138,"")</f>
        <v/>
      </c>
      <c r="O138" s="2">
        <f t="shared" si="10"/>
        <v>11.69988369180103</v>
      </c>
      <c r="P138">
        <f t="shared" si="11"/>
        <v>2</v>
      </c>
      <c r="Q138" s="2">
        <f t="shared" si="12"/>
        <v>0</v>
      </c>
      <c r="R138" s="2">
        <f t="shared" si="13"/>
        <v>0</v>
      </c>
      <c r="S138" s="2">
        <f t="shared" si="14"/>
        <v>11.69988369180103</v>
      </c>
    </row>
    <row r="139" spans="1:19" x14ac:dyDescent="0.25">
      <c r="A139">
        <v>138</v>
      </c>
      <c r="B139" s="1" t="s">
        <v>160</v>
      </c>
      <c r="C139" s="2">
        <f>IF(ISNUMBER(B!C139),'Time Bonus'!C139+'Rank Bonus'!C139,"")</f>
        <v>6.572945509465959</v>
      </c>
      <c r="D139" s="2">
        <f>IF(ISNUMBER(B!D139),'Time Bonus'!D139+'Rank Bonus'!D139,"")</f>
        <v>4.9123143881208406</v>
      </c>
      <c r="E139" s="2" t="str">
        <f>IF(ISNUMBER(B!E139),'Time Bonus'!E139+'Rank Bonus'!E139,"")</f>
        <v/>
      </c>
      <c r="F139" s="2" t="str">
        <f>IF(ISNUMBER(B!F139),'Time Bonus'!F139+'Rank Bonus'!F139,"")</f>
        <v/>
      </c>
      <c r="G139" s="2" t="str">
        <f>IF(ISNUMBER(B!G139),'Time Bonus'!G139+'Rank Bonus'!G139,"")</f>
        <v/>
      </c>
      <c r="H139" s="2" t="str">
        <f>IF(ISNUMBER(B!H139),'Time Bonus'!H139+'Rank Bonus'!H139,"")</f>
        <v/>
      </c>
      <c r="I139" s="2" t="str">
        <f>IF(ISNUMBER(B!I139),'Time Bonus'!I139+'Rank Bonus'!I139,"")</f>
        <v/>
      </c>
      <c r="J139" s="2" t="str">
        <f>IF(ISNUMBER(B!J139),'Time Bonus'!J139+'Rank Bonus'!J139,"")</f>
        <v/>
      </c>
      <c r="K139" s="2" t="str">
        <f>IF(ISNUMBER(B!K139),'Time Bonus'!K139+'Rank Bonus'!K139,"")</f>
        <v/>
      </c>
      <c r="L139" s="2" t="str">
        <f>IF(ISNUMBER(B!L139),'Time Bonus'!L139+'Rank Bonus'!L139,"")</f>
        <v/>
      </c>
      <c r="M139" s="2" t="str">
        <f>IF(ISNUMBER(B!M139),'Time Bonus'!M139+'Rank Bonus'!M139,"")</f>
        <v/>
      </c>
      <c r="N139" s="2" t="str">
        <f>IF(ISNUMBER(B!N139),'Time Bonus'!N139+'Rank Bonus'!N139,"")</f>
        <v/>
      </c>
      <c r="O139" s="2">
        <f t="shared" si="10"/>
        <v>11.485259897586801</v>
      </c>
      <c r="P139">
        <f t="shared" si="11"/>
        <v>2</v>
      </c>
      <c r="Q139" s="2">
        <f t="shared" si="12"/>
        <v>0</v>
      </c>
      <c r="R139" s="2">
        <f t="shared" si="13"/>
        <v>0</v>
      </c>
      <c r="S139" s="2">
        <f t="shared" si="14"/>
        <v>11.485259897586801</v>
      </c>
    </row>
    <row r="140" spans="1:19" x14ac:dyDescent="0.25">
      <c r="A140">
        <v>139</v>
      </c>
      <c r="B140" s="1" t="s">
        <v>161</v>
      </c>
      <c r="C140" s="2" t="str">
        <f>IF(ISNUMBER(B!C140),'Time Bonus'!C140+'Rank Bonus'!C140,"")</f>
        <v/>
      </c>
      <c r="D140" s="2" t="str">
        <f>IF(ISNUMBER(B!D140),'Time Bonus'!D140+'Rank Bonus'!D140,"")</f>
        <v/>
      </c>
      <c r="E140" s="2" t="str">
        <f>IF(ISNUMBER(B!E140),'Time Bonus'!E140+'Rank Bonus'!E140,"")</f>
        <v/>
      </c>
      <c r="F140" s="2" t="str">
        <f>IF(ISNUMBER(B!F140),'Time Bonus'!F140+'Rank Bonus'!F140,"")</f>
        <v/>
      </c>
      <c r="G140" s="2">
        <f>IF(ISNUMBER(B!G140),'Time Bonus'!G140+'Rank Bonus'!G140,"")</f>
        <v>4.0278991046079931</v>
      </c>
      <c r="H140" s="2">
        <f>IF(ISNUMBER(B!H140),'Time Bonus'!H140+'Rank Bonus'!H140,"")</f>
        <v>6.2538762093773261</v>
      </c>
      <c r="I140" s="2" t="str">
        <f>IF(ISNUMBER(B!I140),'Time Bonus'!I140+'Rank Bonus'!I140,"")</f>
        <v/>
      </c>
      <c r="J140" s="2" t="str">
        <f>IF(ISNUMBER(B!J140),'Time Bonus'!J140+'Rank Bonus'!J140,"")</f>
        <v/>
      </c>
      <c r="K140" s="2" t="str">
        <f>IF(ISNUMBER(B!K140),'Time Bonus'!K140+'Rank Bonus'!K140,"")</f>
        <v/>
      </c>
      <c r="L140" s="2" t="str">
        <f>IF(ISNUMBER(B!L140),'Time Bonus'!L140+'Rank Bonus'!L140,"")</f>
        <v/>
      </c>
      <c r="M140" s="2" t="str">
        <f>IF(ISNUMBER(B!M140),'Time Bonus'!M140+'Rank Bonus'!M140,"")</f>
        <v/>
      </c>
      <c r="N140" s="2" t="str">
        <f>IF(ISNUMBER(B!N140),'Time Bonus'!N140+'Rank Bonus'!N140,"")</f>
        <v/>
      </c>
      <c r="O140" s="2">
        <f t="shared" si="10"/>
        <v>10.281775313985319</v>
      </c>
      <c r="P140">
        <f t="shared" si="11"/>
        <v>2</v>
      </c>
      <c r="Q140" s="2">
        <f t="shared" si="12"/>
        <v>0</v>
      </c>
      <c r="R140" s="2">
        <f t="shared" si="13"/>
        <v>0</v>
      </c>
      <c r="S140" s="2">
        <f t="shared" si="14"/>
        <v>10.281775313985319</v>
      </c>
    </row>
    <row r="141" spans="1:19" x14ac:dyDescent="0.25">
      <c r="A141">
        <v>140</v>
      </c>
      <c r="B141" s="1" t="s">
        <v>162</v>
      </c>
      <c r="C141" s="2">
        <f>IF(ISNUMBER(B!C141),'Time Bonus'!C141+'Rank Bonus'!C141,"")</f>
        <v>9.788125488533538</v>
      </c>
      <c r="D141" s="2" t="str">
        <f>IF(ISNUMBER(B!D141),'Time Bonus'!D141+'Rank Bonus'!D141,"")</f>
        <v/>
      </c>
      <c r="E141" s="2" t="str">
        <f>IF(ISNUMBER(B!E141),'Time Bonus'!E141+'Rank Bonus'!E141,"")</f>
        <v/>
      </c>
      <c r="F141" s="2" t="str">
        <f>IF(ISNUMBER(B!F141),'Time Bonus'!F141+'Rank Bonus'!F141,"")</f>
        <v/>
      </c>
      <c r="G141" s="2" t="str">
        <f>IF(ISNUMBER(B!G141),'Time Bonus'!G141+'Rank Bonus'!G141,"")</f>
        <v/>
      </c>
      <c r="H141" s="2" t="str">
        <f>IF(ISNUMBER(B!H141),'Time Bonus'!H141+'Rank Bonus'!H141,"")</f>
        <v/>
      </c>
      <c r="I141" s="2" t="str">
        <f>IF(ISNUMBER(B!I141),'Time Bonus'!I141+'Rank Bonus'!I141,"")</f>
        <v/>
      </c>
      <c r="J141" s="2" t="str">
        <f>IF(ISNUMBER(B!J141),'Time Bonus'!J141+'Rank Bonus'!J141,"")</f>
        <v/>
      </c>
      <c r="K141" s="2" t="str">
        <f>IF(ISNUMBER(B!K141),'Time Bonus'!K141+'Rank Bonus'!K141,"")</f>
        <v/>
      </c>
      <c r="L141" s="2" t="str">
        <f>IF(ISNUMBER(B!L141),'Time Bonus'!L141+'Rank Bonus'!L141,"")</f>
        <v/>
      </c>
      <c r="M141" s="2" t="str">
        <f>IF(ISNUMBER(B!M141),'Time Bonus'!M141+'Rank Bonus'!M141,"")</f>
        <v/>
      </c>
      <c r="N141" s="2" t="str">
        <f>IF(ISNUMBER(B!N141),'Time Bonus'!N141+'Rank Bonus'!N141,"")</f>
        <v/>
      </c>
      <c r="O141" s="2">
        <f t="shared" si="10"/>
        <v>9.788125488533538</v>
      </c>
      <c r="P141">
        <f t="shared" si="11"/>
        <v>1</v>
      </c>
      <c r="Q141" s="2">
        <f t="shared" si="12"/>
        <v>0</v>
      </c>
      <c r="R141" s="2">
        <f t="shared" si="13"/>
        <v>0</v>
      </c>
      <c r="S141" s="2">
        <f t="shared" si="14"/>
        <v>9.788125488533538</v>
      </c>
    </row>
    <row r="142" spans="1:19" x14ac:dyDescent="0.25">
      <c r="A142">
        <v>141</v>
      </c>
      <c r="B142" s="1" t="s">
        <v>163</v>
      </c>
      <c r="C142" s="2" t="str">
        <f>IF(ISNUMBER(B!C142),'Time Bonus'!C142+'Rank Bonus'!C142,"")</f>
        <v/>
      </c>
      <c r="D142" s="2" t="str">
        <f>IF(ISNUMBER(B!D142),'Time Bonus'!D142+'Rank Bonus'!D142,"")</f>
        <v/>
      </c>
      <c r="E142" s="2" t="str">
        <f>IF(ISNUMBER(B!E142),'Time Bonus'!E142+'Rank Bonus'!E142,"")</f>
        <v/>
      </c>
      <c r="F142" s="2" t="str">
        <f>IF(ISNUMBER(B!F142),'Time Bonus'!F142+'Rank Bonus'!F142,"")</f>
        <v/>
      </c>
      <c r="G142" s="2" t="str">
        <f>IF(ISNUMBER(B!G142),'Time Bonus'!G142+'Rank Bonus'!G142,"")</f>
        <v/>
      </c>
      <c r="H142" s="2" t="str">
        <f>IF(ISNUMBER(B!H142),'Time Bonus'!H142+'Rank Bonus'!H142,"")</f>
        <v/>
      </c>
      <c r="I142" s="2" t="str">
        <f>IF(ISNUMBER(B!I142),'Time Bonus'!I142+'Rank Bonus'!I142,"")</f>
        <v/>
      </c>
      <c r="J142" s="2" t="str">
        <f>IF(ISNUMBER(B!J142),'Time Bonus'!J142+'Rank Bonus'!J142,"")</f>
        <v/>
      </c>
      <c r="K142" s="2" t="str">
        <f>IF(ISNUMBER(B!K142),'Time Bonus'!K142+'Rank Bonus'!K142,"")</f>
        <v/>
      </c>
      <c r="L142" s="2" t="str">
        <f>IF(ISNUMBER(B!L142),'Time Bonus'!L142+'Rank Bonus'!L142,"")</f>
        <v/>
      </c>
      <c r="M142" s="2" t="str">
        <f>IF(ISNUMBER(B!M142),'Time Bonus'!M142+'Rank Bonus'!M142,"")</f>
        <v/>
      </c>
      <c r="N142" s="2">
        <f>IF(ISNUMBER(B!N142),'Time Bonus'!N142+'Rank Bonus'!N142,"")</f>
        <v>9.2513069454817032</v>
      </c>
      <c r="O142" s="2">
        <f t="shared" si="10"/>
        <v>9.2513069454817032</v>
      </c>
      <c r="P142">
        <f t="shared" si="11"/>
        <v>1</v>
      </c>
      <c r="Q142" s="2">
        <f t="shared" si="12"/>
        <v>0</v>
      </c>
      <c r="R142" s="2">
        <f t="shared" si="13"/>
        <v>0</v>
      </c>
      <c r="S142" s="2">
        <f t="shared" si="14"/>
        <v>9.2513069454817032</v>
      </c>
    </row>
    <row r="143" spans="1:19" x14ac:dyDescent="0.25">
      <c r="A143">
        <v>142</v>
      </c>
      <c r="B143" s="1" t="s">
        <v>164</v>
      </c>
      <c r="C143" s="2">
        <f>IF(ISNUMBER(B!C143),'Time Bonus'!C143+'Rank Bonus'!C143,"")</f>
        <v>3.7108345146460704</v>
      </c>
      <c r="D143" s="2">
        <f>IF(ISNUMBER(B!D143),'Time Bonus'!D143+'Rank Bonus'!D143,"")</f>
        <v>2.3047570282593322</v>
      </c>
      <c r="E143" s="2" t="str">
        <f>IF(ISNUMBER(B!E143),'Time Bonus'!E143+'Rank Bonus'!E143,"")</f>
        <v/>
      </c>
      <c r="F143" s="2" t="str">
        <f>IF(ISNUMBER(B!F143),'Time Bonus'!F143+'Rank Bonus'!F143,"")</f>
        <v/>
      </c>
      <c r="G143" s="2" t="str">
        <f>IF(ISNUMBER(B!G143),'Time Bonus'!G143+'Rank Bonus'!G143,"")</f>
        <v/>
      </c>
      <c r="H143" s="2">
        <f>IF(ISNUMBER(B!H143),'Time Bonus'!H143+'Rank Bonus'!H143,"")</f>
        <v>1.5584022929439696</v>
      </c>
      <c r="I143" s="2" t="str">
        <f>IF(ISNUMBER(B!I143),'Time Bonus'!I143+'Rank Bonus'!I143,"")</f>
        <v/>
      </c>
      <c r="J143" s="2" t="str">
        <f>IF(ISNUMBER(B!J143),'Time Bonus'!J143+'Rank Bonus'!J143,"")</f>
        <v/>
      </c>
      <c r="K143" s="2" t="str">
        <f>IF(ISNUMBER(B!K143),'Time Bonus'!K143+'Rank Bonus'!K143,"")</f>
        <v/>
      </c>
      <c r="L143" s="2" t="str">
        <f>IF(ISNUMBER(B!L143),'Time Bonus'!L143+'Rank Bonus'!L143,"")</f>
        <v/>
      </c>
      <c r="M143" s="2" t="str">
        <f>IF(ISNUMBER(B!M143),'Time Bonus'!M143+'Rank Bonus'!M143,"")</f>
        <v/>
      </c>
      <c r="N143" s="2" t="str">
        <f>IF(ISNUMBER(B!N143),'Time Bonus'!N143+'Rank Bonus'!N143,"")</f>
        <v/>
      </c>
      <c r="O143" s="2">
        <f t="shared" si="10"/>
        <v>7.5739938358493726</v>
      </c>
      <c r="P143">
        <f t="shared" si="11"/>
        <v>3</v>
      </c>
      <c r="Q143" s="2">
        <f t="shared" si="12"/>
        <v>0</v>
      </c>
      <c r="R143" s="2">
        <f t="shared" si="13"/>
        <v>0</v>
      </c>
      <c r="S143" s="2">
        <f t="shared" si="14"/>
        <v>7.5739938358493726</v>
      </c>
    </row>
    <row r="144" spans="1:19" x14ac:dyDescent="0.25">
      <c r="A144">
        <v>143</v>
      </c>
      <c r="B144" s="1" t="s">
        <v>165</v>
      </c>
      <c r="C144" s="2">
        <f>IF(ISNUMBER(B!C144),'Time Bonus'!C144+'Rank Bonus'!C144,"")</f>
        <v>1.2143122110199918</v>
      </c>
      <c r="D144" s="2">
        <f>IF(ISNUMBER(B!D144),'Time Bonus'!D144+'Rank Bonus'!D144,"")</f>
        <v>3.5840769999756183</v>
      </c>
      <c r="E144" s="2" t="str">
        <f>IF(ISNUMBER(B!E144),'Time Bonus'!E144+'Rank Bonus'!E144,"")</f>
        <v/>
      </c>
      <c r="F144" s="2" t="str">
        <f>IF(ISNUMBER(B!F144),'Time Bonus'!F144+'Rank Bonus'!F144,"")</f>
        <v/>
      </c>
      <c r="G144" s="2" t="str">
        <f>IF(ISNUMBER(B!G144),'Time Bonus'!G144+'Rank Bonus'!G144,"")</f>
        <v/>
      </c>
      <c r="H144" s="2" t="str">
        <f>IF(ISNUMBER(B!H144),'Time Bonus'!H144+'Rank Bonus'!H144,"")</f>
        <v/>
      </c>
      <c r="I144" s="2" t="str">
        <f>IF(ISNUMBER(B!I144),'Time Bonus'!I144+'Rank Bonus'!I144,"")</f>
        <v/>
      </c>
      <c r="J144" s="2" t="str">
        <f>IF(ISNUMBER(B!J144),'Time Bonus'!J144+'Rank Bonus'!J144,"")</f>
        <v/>
      </c>
      <c r="K144" s="2" t="str">
        <f>IF(ISNUMBER(B!K144),'Time Bonus'!K144+'Rank Bonus'!K144,"")</f>
        <v/>
      </c>
      <c r="L144" s="2" t="str">
        <f>IF(ISNUMBER(B!L144),'Time Bonus'!L144+'Rank Bonus'!L144,"")</f>
        <v/>
      </c>
      <c r="M144" s="2" t="str">
        <f>IF(ISNUMBER(B!M144),'Time Bonus'!M144+'Rank Bonus'!M144,"")</f>
        <v/>
      </c>
      <c r="N144" s="2" t="str">
        <f>IF(ISNUMBER(B!N144),'Time Bonus'!N144+'Rank Bonus'!N144,"")</f>
        <v/>
      </c>
      <c r="O144" s="2">
        <f t="shared" si="10"/>
        <v>4.7983892109956106</v>
      </c>
      <c r="P144">
        <f t="shared" si="11"/>
        <v>2</v>
      </c>
      <c r="Q144" s="2">
        <f t="shared" si="12"/>
        <v>0</v>
      </c>
      <c r="R144" s="2">
        <f t="shared" si="13"/>
        <v>0</v>
      </c>
      <c r="S144" s="2">
        <f t="shared" si="14"/>
        <v>4.7983892109956106</v>
      </c>
    </row>
    <row r="145" spans="1:19" x14ac:dyDescent="0.25">
      <c r="A145">
        <v>144</v>
      </c>
      <c r="B145" s="1" t="s">
        <v>166</v>
      </c>
      <c r="C145" s="2" t="str">
        <f>IF(ISNUMBER(B!C145),'Time Bonus'!C145+'Rank Bonus'!C145,"")</f>
        <v/>
      </c>
      <c r="D145" s="2" t="str">
        <f>IF(ISNUMBER(B!D145),'Time Bonus'!D145+'Rank Bonus'!D145,"")</f>
        <v/>
      </c>
      <c r="E145" s="2" t="str">
        <f>IF(ISNUMBER(B!E145),'Time Bonus'!E145+'Rank Bonus'!E145,"")</f>
        <v/>
      </c>
      <c r="F145" s="2" t="str">
        <f>IF(ISNUMBER(B!F145),'Time Bonus'!F145+'Rank Bonus'!F145,"")</f>
        <v/>
      </c>
      <c r="G145" s="2" t="str">
        <f>IF(ISNUMBER(B!G145),'Time Bonus'!G145+'Rank Bonus'!G145,"")</f>
        <v/>
      </c>
      <c r="H145" s="2">
        <f>IF(ISNUMBER(B!H145),'Time Bonus'!H145+'Rank Bonus'!H145,"")</f>
        <v>0.83410488358081936</v>
      </c>
      <c r="I145" s="2" t="str">
        <f>IF(ISNUMBER(B!I145),'Time Bonus'!I145+'Rank Bonus'!I145,"")</f>
        <v/>
      </c>
      <c r="J145" s="2" t="str">
        <f>IF(ISNUMBER(B!J145),'Time Bonus'!J145+'Rank Bonus'!J145,"")</f>
        <v/>
      </c>
      <c r="K145" s="2" t="str">
        <f>IF(ISNUMBER(B!K145),'Time Bonus'!K145+'Rank Bonus'!K145,"")</f>
        <v/>
      </c>
      <c r="L145" s="2" t="str">
        <f>IF(ISNUMBER(B!L145),'Time Bonus'!L145+'Rank Bonus'!L145,"")</f>
        <v/>
      </c>
      <c r="M145" s="2" t="str">
        <f>IF(ISNUMBER(B!M145),'Time Bonus'!M145+'Rank Bonus'!M145,"")</f>
        <v/>
      </c>
      <c r="N145" s="2" t="str">
        <f>IF(ISNUMBER(B!N145),'Time Bonus'!N145+'Rank Bonus'!N145,"")</f>
        <v/>
      </c>
      <c r="O145" s="2">
        <f t="shared" si="10"/>
        <v>0.83410488358081936</v>
      </c>
      <c r="P145">
        <f t="shared" si="11"/>
        <v>1</v>
      </c>
      <c r="Q145" s="2">
        <f t="shared" si="12"/>
        <v>0</v>
      </c>
      <c r="R145" s="2">
        <f t="shared" si="13"/>
        <v>0</v>
      </c>
      <c r="S145" s="2">
        <f t="shared" si="14"/>
        <v>0.83410488358081936</v>
      </c>
    </row>
    <row r="146" spans="1:19" x14ac:dyDescent="0.25">
      <c r="A146">
        <v>145</v>
      </c>
      <c r="B146" s="1" t="s">
        <v>167</v>
      </c>
      <c r="C146" s="2" t="str">
        <f>IF(ISNUMBER(B!C146),'Time Bonus'!C146+'Rank Bonus'!C146,"")</f>
        <v/>
      </c>
      <c r="D146" s="2" t="str">
        <f>IF(ISNUMBER(B!D146),'Time Bonus'!D146+'Rank Bonus'!D146,"")</f>
        <v/>
      </c>
      <c r="E146" s="2" t="str">
        <f>IF(ISNUMBER(B!E146),'Time Bonus'!E146+'Rank Bonus'!E146,"")</f>
        <v/>
      </c>
      <c r="F146" s="2" t="str">
        <f>IF(ISNUMBER(B!F146),'Time Bonus'!F146+'Rank Bonus'!F146,"")</f>
        <v/>
      </c>
      <c r="G146" s="2" t="str">
        <f>IF(ISNUMBER(B!G146),'Time Bonus'!G146+'Rank Bonus'!G146,"")</f>
        <v/>
      </c>
      <c r="H146" s="2" t="str">
        <f>IF(ISNUMBER(B!H146),'Time Bonus'!H146+'Rank Bonus'!H146,"")</f>
        <v/>
      </c>
      <c r="I146" s="2" t="str">
        <f>IF(ISNUMBER(B!I146),'Time Bonus'!I146+'Rank Bonus'!I146,"")</f>
        <v/>
      </c>
      <c r="J146" s="2" t="str">
        <f>IF(ISNUMBER(B!J146),'Time Bonus'!J146+'Rank Bonus'!J146,"")</f>
        <v/>
      </c>
      <c r="K146" s="2" t="str">
        <f>IF(ISNUMBER(B!K146),'Time Bonus'!K146+'Rank Bonus'!K146,"")</f>
        <v/>
      </c>
      <c r="L146" s="2" t="str">
        <f>IF(ISNUMBER(B!L146),'Time Bonus'!L146+'Rank Bonus'!L146,"")</f>
        <v/>
      </c>
      <c r="M146" s="2" t="str">
        <f>IF(ISNUMBER(B!M146),'Time Bonus'!M146+'Rank Bonus'!M146,"")</f>
        <v/>
      </c>
      <c r="N146" s="2" t="str">
        <f>IF(ISNUMBER(B!N146),'Time Bonus'!N146+'Rank Bonus'!N146,"")</f>
        <v/>
      </c>
      <c r="O146" s="2">
        <f t="shared" si="10"/>
        <v>0</v>
      </c>
      <c r="P146">
        <f t="shared" si="11"/>
        <v>0</v>
      </c>
      <c r="Q146" s="2">
        <f t="shared" si="12"/>
        <v>0</v>
      </c>
      <c r="R146" s="2">
        <f t="shared" si="13"/>
        <v>0</v>
      </c>
      <c r="S146" s="2">
        <f t="shared" si="14"/>
        <v>0</v>
      </c>
    </row>
    <row r="147" spans="1:19" x14ac:dyDescent="0.25">
      <c r="A147">
        <v>146</v>
      </c>
      <c r="B147" s="1" t="s">
        <v>169</v>
      </c>
      <c r="C147" s="2" t="str">
        <f>IF(ISNUMBER(B!C147),'Time Bonus'!C147+'Rank Bonus'!C147,"")</f>
        <v/>
      </c>
      <c r="D147" s="2" t="str">
        <f>IF(ISNUMBER(B!D147),'Time Bonus'!D147+'Rank Bonus'!D147,"")</f>
        <v/>
      </c>
      <c r="E147" s="2" t="str">
        <f>IF(ISNUMBER(B!E147),'Time Bonus'!E147+'Rank Bonus'!E147,"")</f>
        <v/>
      </c>
      <c r="F147" s="2" t="str">
        <f>IF(ISNUMBER(B!F147),'Time Bonus'!F147+'Rank Bonus'!F147,"")</f>
        <v/>
      </c>
      <c r="G147" s="2" t="str">
        <f>IF(ISNUMBER(B!G147),'Time Bonus'!G147+'Rank Bonus'!G147,"")</f>
        <v/>
      </c>
      <c r="H147" s="2" t="str">
        <f>IF(ISNUMBER(B!H147),'Time Bonus'!H147+'Rank Bonus'!H147,"")</f>
        <v/>
      </c>
      <c r="I147" s="2" t="str">
        <f>IF(ISNUMBER(B!I147),'Time Bonus'!I147+'Rank Bonus'!I147,"")</f>
        <v/>
      </c>
      <c r="J147" s="2" t="str">
        <f>IF(ISNUMBER(B!J147),'Time Bonus'!J147+'Rank Bonus'!J147,"")</f>
        <v/>
      </c>
      <c r="K147" s="2" t="str">
        <f>IF(ISNUMBER(B!K147),'Time Bonus'!K147+'Rank Bonus'!K147,"")</f>
        <v/>
      </c>
      <c r="L147" s="2" t="str">
        <f>IF(ISNUMBER(B!L147),'Time Bonus'!L147+'Rank Bonus'!L147,"")</f>
        <v/>
      </c>
      <c r="M147" s="2" t="str">
        <f>IF(ISNUMBER(B!M147),'Time Bonus'!M147+'Rank Bonus'!M147,"")</f>
        <v/>
      </c>
      <c r="N147" s="2" t="str">
        <f>IF(ISNUMBER(B!N147),'Time Bonus'!N147+'Rank Bonus'!N147,"")</f>
        <v/>
      </c>
      <c r="O147" s="2">
        <f t="shared" si="10"/>
        <v>0</v>
      </c>
      <c r="P147">
        <f t="shared" si="11"/>
        <v>0</v>
      </c>
      <c r="Q147" s="2">
        <f t="shared" si="12"/>
        <v>0</v>
      </c>
      <c r="R147" s="2">
        <f t="shared" si="13"/>
        <v>0</v>
      </c>
      <c r="S147" s="2">
        <f t="shared" si="14"/>
        <v>0</v>
      </c>
    </row>
    <row r="148" spans="1:19" x14ac:dyDescent="0.25">
      <c r="A148">
        <v>147</v>
      </c>
      <c r="B148" s="1" t="s">
        <v>170</v>
      </c>
      <c r="C148" s="2" t="str">
        <f>IF(ISNUMBER(B!C148),'Time Bonus'!C148+'Rank Bonus'!C148,"")</f>
        <v/>
      </c>
      <c r="D148" s="2" t="str">
        <f>IF(ISNUMBER(B!D148),'Time Bonus'!D148+'Rank Bonus'!D148,"")</f>
        <v/>
      </c>
      <c r="E148" s="2" t="str">
        <f>IF(ISNUMBER(B!E148),'Time Bonus'!E148+'Rank Bonus'!E148,"")</f>
        <v/>
      </c>
      <c r="F148" s="2" t="str">
        <f>IF(ISNUMBER(B!F148),'Time Bonus'!F148+'Rank Bonus'!F148,"")</f>
        <v/>
      </c>
      <c r="G148" s="2" t="str">
        <f>IF(ISNUMBER(B!G148),'Time Bonus'!G148+'Rank Bonus'!G148,"")</f>
        <v/>
      </c>
      <c r="H148" s="2" t="str">
        <f>IF(ISNUMBER(B!H148),'Time Bonus'!H148+'Rank Bonus'!H148,"")</f>
        <v/>
      </c>
      <c r="I148" s="2" t="str">
        <f>IF(ISNUMBER(B!I148),'Time Bonus'!I148+'Rank Bonus'!I148,"")</f>
        <v/>
      </c>
      <c r="J148" s="2" t="str">
        <f>IF(ISNUMBER(B!J148),'Time Bonus'!J148+'Rank Bonus'!J148,"")</f>
        <v/>
      </c>
      <c r="K148" s="2" t="str">
        <f>IF(ISNUMBER(B!K148),'Time Bonus'!K148+'Rank Bonus'!K148,"")</f>
        <v/>
      </c>
      <c r="L148" s="2" t="str">
        <f>IF(ISNUMBER(B!L148),'Time Bonus'!L148+'Rank Bonus'!L148,"")</f>
        <v/>
      </c>
      <c r="M148" s="2" t="str">
        <f>IF(ISNUMBER(B!M148),'Time Bonus'!M148+'Rank Bonus'!M148,"")</f>
        <v/>
      </c>
      <c r="N148" s="2" t="str">
        <f>IF(ISNUMBER(B!N148),'Time Bonus'!N148+'Rank Bonus'!N148,"")</f>
        <v/>
      </c>
      <c r="O148" s="2">
        <f t="shared" si="10"/>
        <v>0</v>
      </c>
      <c r="P148">
        <f t="shared" si="11"/>
        <v>0</v>
      </c>
      <c r="Q148" s="2">
        <f t="shared" si="12"/>
        <v>0</v>
      </c>
      <c r="R148" s="2">
        <f t="shared" si="13"/>
        <v>0</v>
      </c>
      <c r="S148" s="2">
        <f t="shared" si="14"/>
        <v>0</v>
      </c>
    </row>
    <row r="149" spans="1:19" x14ac:dyDescent="0.25">
      <c r="A149">
        <v>148</v>
      </c>
      <c r="B149" s="1" t="s">
        <v>172</v>
      </c>
      <c r="C149" s="2" t="str">
        <f>IF(ISNUMBER(B!C149),'Time Bonus'!C149+'Rank Bonus'!C149,"")</f>
        <v/>
      </c>
      <c r="D149" s="2" t="str">
        <f>IF(ISNUMBER(B!D149),'Time Bonus'!D149+'Rank Bonus'!D149,"")</f>
        <v/>
      </c>
      <c r="E149" s="2" t="str">
        <f>IF(ISNUMBER(B!E149),'Time Bonus'!E149+'Rank Bonus'!E149,"")</f>
        <v/>
      </c>
      <c r="F149" s="2" t="str">
        <f>IF(ISNUMBER(B!F149),'Time Bonus'!F149+'Rank Bonus'!F149,"")</f>
        <v/>
      </c>
      <c r="G149" s="2" t="str">
        <f>IF(ISNUMBER(B!G149),'Time Bonus'!G149+'Rank Bonus'!G149,"")</f>
        <v/>
      </c>
      <c r="H149" s="2" t="str">
        <f>IF(ISNUMBER(B!H149),'Time Bonus'!H149+'Rank Bonus'!H149,"")</f>
        <v/>
      </c>
      <c r="I149" s="2" t="str">
        <f>IF(ISNUMBER(B!I149),'Time Bonus'!I149+'Rank Bonus'!I149,"")</f>
        <v/>
      </c>
      <c r="J149" s="2" t="str">
        <f>IF(ISNUMBER(B!J149),'Time Bonus'!J149+'Rank Bonus'!J149,"")</f>
        <v/>
      </c>
      <c r="K149" s="2" t="str">
        <f>IF(ISNUMBER(B!K149),'Time Bonus'!K149+'Rank Bonus'!K149,"")</f>
        <v/>
      </c>
      <c r="L149" s="2" t="str">
        <f>IF(ISNUMBER(B!L149),'Time Bonus'!L149+'Rank Bonus'!L149,"")</f>
        <v/>
      </c>
      <c r="M149" s="2" t="str">
        <f>IF(ISNUMBER(B!M149),'Time Bonus'!M149+'Rank Bonus'!M149,"")</f>
        <v/>
      </c>
      <c r="N149" s="2" t="str">
        <f>IF(ISNUMBER(B!N149),'Time Bonus'!N149+'Rank Bonus'!N149,"")</f>
        <v/>
      </c>
      <c r="O149" s="2">
        <f t="shared" si="10"/>
        <v>0</v>
      </c>
      <c r="P149">
        <f t="shared" si="11"/>
        <v>0</v>
      </c>
      <c r="Q149" s="2">
        <f t="shared" si="12"/>
        <v>0</v>
      </c>
      <c r="R149" s="2">
        <f t="shared" si="13"/>
        <v>0</v>
      </c>
      <c r="S149" s="2">
        <f t="shared" si="14"/>
        <v>0</v>
      </c>
    </row>
    <row r="150" spans="1:19" x14ac:dyDescent="0.25">
      <c r="A150">
        <v>149</v>
      </c>
      <c r="B150" s="1" t="s">
        <v>174</v>
      </c>
      <c r="C150" s="2" t="str">
        <f>IF(ISNUMBER(B!C150),'Time Bonus'!C150+'Rank Bonus'!C150,"")</f>
        <v/>
      </c>
      <c r="D150" s="2" t="str">
        <f>IF(ISNUMBER(B!D150),'Time Bonus'!D150+'Rank Bonus'!D150,"")</f>
        <v/>
      </c>
      <c r="E150" s="2" t="str">
        <f>IF(ISNUMBER(B!E150),'Time Bonus'!E150+'Rank Bonus'!E150,"")</f>
        <v/>
      </c>
      <c r="F150" s="2" t="str">
        <f>IF(ISNUMBER(B!F150),'Time Bonus'!F150+'Rank Bonus'!F150,"")</f>
        <v/>
      </c>
      <c r="G150" s="2" t="str">
        <f>IF(ISNUMBER(B!G150),'Time Bonus'!G150+'Rank Bonus'!G150,"")</f>
        <v/>
      </c>
      <c r="H150" s="2" t="str">
        <f>IF(ISNUMBER(B!H150),'Time Bonus'!H150+'Rank Bonus'!H150,"")</f>
        <v/>
      </c>
      <c r="I150" s="2" t="str">
        <f>IF(ISNUMBER(B!I150),'Time Bonus'!I150+'Rank Bonus'!I150,"")</f>
        <v/>
      </c>
      <c r="J150" s="2" t="str">
        <f>IF(ISNUMBER(B!J150),'Time Bonus'!J150+'Rank Bonus'!J150,"")</f>
        <v/>
      </c>
      <c r="K150" s="2" t="str">
        <f>IF(ISNUMBER(B!K150),'Time Bonus'!K150+'Rank Bonus'!K150,"")</f>
        <v/>
      </c>
      <c r="L150" s="2" t="str">
        <f>IF(ISNUMBER(B!L150),'Time Bonus'!L150+'Rank Bonus'!L150,"")</f>
        <v/>
      </c>
      <c r="M150" s="2" t="str">
        <f>IF(ISNUMBER(B!M150),'Time Bonus'!M150+'Rank Bonus'!M150,"")</f>
        <v/>
      </c>
      <c r="N150" s="2" t="str">
        <f>IF(ISNUMBER(B!N150),'Time Bonus'!N150+'Rank Bonus'!N150,"")</f>
        <v/>
      </c>
      <c r="O150" s="2">
        <f t="shared" si="10"/>
        <v>0</v>
      </c>
      <c r="P150">
        <f t="shared" si="11"/>
        <v>0</v>
      </c>
      <c r="Q150" s="2">
        <f t="shared" si="12"/>
        <v>0</v>
      </c>
      <c r="R150" s="2">
        <f t="shared" si="13"/>
        <v>0</v>
      </c>
      <c r="S150" s="2">
        <f t="shared" si="14"/>
        <v>0</v>
      </c>
    </row>
    <row r="151" spans="1:19" x14ac:dyDescent="0.25">
      <c r="A151">
        <v>150</v>
      </c>
      <c r="B151" s="1" t="s">
        <v>176</v>
      </c>
      <c r="C151" s="2" t="str">
        <f>IF(ISNUMBER(B!C151),'Time Bonus'!C151+'Rank Bonus'!C151,"")</f>
        <v/>
      </c>
      <c r="D151" s="2" t="str">
        <f>IF(ISNUMBER(B!D151),'Time Bonus'!D151+'Rank Bonus'!D151,"")</f>
        <v/>
      </c>
      <c r="E151" s="2" t="str">
        <f>IF(ISNUMBER(B!E151),'Time Bonus'!E151+'Rank Bonus'!E151,"")</f>
        <v/>
      </c>
      <c r="F151" s="2" t="str">
        <f>IF(ISNUMBER(B!F151),'Time Bonus'!F151+'Rank Bonus'!F151,"")</f>
        <v/>
      </c>
      <c r="G151" s="2" t="str">
        <f>IF(ISNUMBER(B!G151),'Time Bonus'!G151+'Rank Bonus'!G151,"")</f>
        <v/>
      </c>
      <c r="H151" s="2" t="str">
        <f>IF(ISNUMBER(B!H151),'Time Bonus'!H151+'Rank Bonus'!H151,"")</f>
        <v/>
      </c>
      <c r="I151" s="2" t="str">
        <f>IF(ISNUMBER(B!I151),'Time Bonus'!I151+'Rank Bonus'!I151,"")</f>
        <v/>
      </c>
      <c r="J151" s="2" t="str">
        <f>IF(ISNUMBER(B!J151),'Time Bonus'!J151+'Rank Bonus'!J151,"")</f>
        <v/>
      </c>
      <c r="K151" s="2" t="str">
        <f>IF(ISNUMBER(B!K151),'Time Bonus'!K151+'Rank Bonus'!K151,"")</f>
        <v/>
      </c>
      <c r="L151" s="2" t="str">
        <f>IF(ISNUMBER(B!L151),'Time Bonus'!L151+'Rank Bonus'!L151,"")</f>
        <v/>
      </c>
      <c r="M151" s="2" t="str">
        <f>IF(ISNUMBER(B!M151),'Time Bonus'!M151+'Rank Bonus'!M151,"")</f>
        <v/>
      </c>
      <c r="N151" s="2" t="str">
        <f>IF(ISNUMBER(B!N151),'Time Bonus'!N151+'Rank Bonus'!N151,"")</f>
        <v/>
      </c>
      <c r="O151" s="2">
        <f t="shared" si="10"/>
        <v>0</v>
      </c>
      <c r="P151">
        <f t="shared" si="11"/>
        <v>0</v>
      </c>
      <c r="Q151" s="2">
        <f t="shared" si="12"/>
        <v>0</v>
      </c>
      <c r="R151" s="2">
        <f t="shared" si="13"/>
        <v>0</v>
      </c>
      <c r="S151" s="2">
        <f t="shared" si="14"/>
        <v>0</v>
      </c>
    </row>
    <row r="152" spans="1:19" x14ac:dyDescent="0.25">
      <c r="A152">
        <v>151</v>
      </c>
      <c r="B152" s="1" t="s">
        <v>177</v>
      </c>
      <c r="C152" s="2" t="str">
        <f>IF(ISNUMBER(B!C152),'Time Bonus'!C152+'Rank Bonus'!C152,"")</f>
        <v/>
      </c>
      <c r="D152" s="2" t="str">
        <f>IF(ISNUMBER(B!D152),'Time Bonus'!D152+'Rank Bonus'!D152,"")</f>
        <v/>
      </c>
      <c r="E152" s="2" t="str">
        <f>IF(ISNUMBER(B!E152),'Time Bonus'!E152+'Rank Bonus'!E152,"")</f>
        <v/>
      </c>
      <c r="F152" s="2" t="str">
        <f>IF(ISNUMBER(B!F152),'Time Bonus'!F152+'Rank Bonus'!F152,"")</f>
        <v/>
      </c>
      <c r="G152" s="2" t="str">
        <f>IF(ISNUMBER(B!G152),'Time Bonus'!G152+'Rank Bonus'!G152,"")</f>
        <v/>
      </c>
      <c r="H152" s="2" t="str">
        <f>IF(ISNUMBER(B!H152),'Time Bonus'!H152+'Rank Bonus'!H152,"")</f>
        <v/>
      </c>
      <c r="I152" s="2" t="str">
        <f>IF(ISNUMBER(B!I152),'Time Bonus'!I152+'Rank Bonus'!I152,"")</f>
        <v/>
      </c>
      <c r="J152" s="2" t="str">
        <f>IF(ISNUMBER(B!J152),'Time Bonus'!J152+'Rank Bonus'!J152,"")</f>
        <v/>
      </c>
      <c r="K152" s="2" t="str">
        <f>IF(ISNUMBER(B!K152),'Time Bonus'!K152+'Rank Bonus'!K152,"")</f>
        <v/>
      </c>
      <c r="L152" s="2" t="str">
        <f>IF(ISNUMBER(B!L152),'Time Bonus'!L152+'Rank Bonus'!L152,"")</f>
        <v/>
      </c>
      <c r="M152" s="2" t="str">
        <f>IF(ISNUMBER(B!M152),'Time Bonus'!M152+'Rank Bonus'!M152,"")</f>
        <v/>
      </c>
      <c r="N152" s="2" t="str">
        <f>IF(ISNUMBER(B!N152),'Time Bonus'!N152+'Rank Bonus'!N152,"")</f>
        <v/>
      </c>
      <c r="O152" s="2">
        <f t="shared" si="10"/>
        <v>0</v>
      </c>
      <c r="P152">
        <f t="shared" si="11"/>
        <v>0</v>
      </c>
      <c r="Q152" s="2">
        <f t="shared" si="12"/>
        <v>0</v>
      </c>
      <c r="R152" s="2">
        <f t="shared" si="13"/>
        <v>0</v>
      </c>
      <c r="S152" s="2">
        <f t="shared" si="14"/>
        <v>0</v>
      </c>
    </row>
    <row r="153" spans="1:19" x14ac:dyDescent="0.25">
      <c r="A153">
        <v>152</v>
      </c>
      <c r="B153" s="1" t="s">
        <v>178</v>
      </c>
      <c r="C153" s="2" t="str">
        <f>IF(ISNUMBER(B!C153),'Time Bonus'!C153+'Rank Bonus'!C153,"")</f>
        <v/>
      </c>
      <c r="D153" s="2" t="str">
        <f>IF(ISNUMBER(B!D153),'Time Bonus'!D153+'Rank Bonus'!D153,"")</f>
        <v/>
      </c>
      <c r="E153" s="2" t="str">
        <f>IF(ISNUMBER(B!E153),'Time Bonus'!E153+'Rank Bonus'!E153,"")</f>
        <v/>
      </c>
      <c r="F153" s="2" t="str">
        <f>IF(ISNUMBER(B!F153),'Time Bonus'!F153+'Rank Bonus'!F153,"")</f>
        <v/>
      </c>
      <c r="G153" s="2" t="str">
        <f>IF(ISNUMBER(B!G153),'Time Bonus'!G153+'Rank Bonus'!G153,"")</f>
        <v/>
      </c>
      <c r="H153" s="2" t="str">
        <f>IF(ISNUMBER(B!H153),'Time Bonus'!H153+'Rank Bonus'!H153,"")</f>
        <v/>
      </c>
      <c r="I153" s="2" t="str">
        <f>IF(ISNUMBER(B!I153),'Time Bonus'!I153+'Rank Bonus'!I153,"")</f>
        <v/>
      </c>
      <c r="J153" s="2" t="str">
        <f>IF(ISNUMBER(B!J153),'Time Bonus'!J153+'Rank Bonus'!J153,"")</f>
        <v/>
      </c>
      <c r="K153" s="2" t="str">
        <f>IF(ISNUMBER(B!K153),'Time Bonus'!K153+'Rank Bonus'!K153,"")</f>
        <v/>
      </c>
      <c r="L153" s="2" t="str">
        <f>IF(ISNUMBER(B!L153),'Time Bonus'!L153+'Rank Bonus'!L153,"")</f>
        <v/>
      </c>
      <c r="M153" s="2" t="str">
        <f>IF(ISNUMBER(B!M153),'Time Bonus'!M153+'Rank Bonus'!M153,"")</f>
        <v/>
      </c>
      <c r="N153" s="2" t="str">
        <f>IF(ISNUMBER(B!N153),'Time Bonus'!N153+'Rank Bonus'!N153,"")</f>
        <v/>
      </c>
      <c r="O153" s="2">
        <f t="shared" si="10"/>
        <v>0</v>
      </c>
      <c r="P153">
        <f t="shared" si="11"/>
        <v>0</v>
      </c>
      <c r="Q153" s="2">
        <f t="shared" si="12"/>
        <v>0</v>
      </c>
      <c r="R153" s="2">
        <f t="shared" si="13"/>
        <v>0</v>
      </c>
      <c r="S153" s="2">
        <f t="shared" si="14"/>
        <v>0</v>
      </c>
    </row>
    <row r="154" spans="1:19" x14ac:dyDescent="0.25">
      <c r="A154">
        <v>153</v>
      </c>
      <c r="B154" s="1" t="s">
        <v>179</v>
      </c>
      <c r="C154" s="2">
        <f>IF(ISNUMBER(B!C154),'Time Bonus'!C154+'Rank Bonus'!C154,"")</f>
        <v>19.785144605927318</v>
      </c>
      <c r="D154" s="2">
        <f>IF(ISNUMBER(B!D154),'Time Bonus'!D154+'Rank Bonus'!D154,"")</f>
        <v>32.946345566426139</v>
      </c>
      <c r="E154" s="2" t="str">
        <f>IF(ISNUMBER(B!E154),'Time Bonus'!E154+'Rank Bonus'!E154,"")</f>
        <v/>
      </c>
      <c r="F154" s="2" t="str">
        <f>IF(ISNUMBER(B!F154),'Time Bonus'!F154+'Rank Bonus'!F154,"")</f>
        <v/>
      </c>
      <c r="G154" s="2">
        <f>IF(ISNUMBER(B!G154),'Time Bonus'!G154+'Rank Bonus'!G154,"")</f>
        <v>10.261974958142243</v>
      </c>
      <c r="H154" s="2">
        <f>IF(ISNUMBER(B!H154),'Time Bonus'!H154+'Rank Bonus'!H154,"")</f>
        <v>10.230700907254491</v>
      </c>
      <c r="I154" s="2" t="str">
        <f>IF(ISNUMBER(B!I154),'Time Bonus'!I154+'Rank Bonus'!I154,"")</f>
        <v/>
      </c>
      <c r="J154" s="2">
        <f>IF(ISNUMBER(B!J154),'Time Bonus'!J154+'Rank Bonus'!J154,"")</f>
        <v>18.923444545040965</v>
      </c>
      <c r="K154" s="2" t="str">
        <f>IF(ISNUMBER(B!K154),'Time Bonus'!K154+'Rank Bonus'!K154,"")</f>
        <v/>
      </c>
      <c r="L154" s="2" t="str">
        <f>IF(ISNUMBER(B!L154),'Time Bonus'!L154+'Rank Bonus'!L154,"")</f>
        <v/>
      </c>
      <c r="M154" s="2" t="str">
        <f>IF(ISNUMBER(B!M154),'Time Bonus'!M154+'Rank Bonus'!M154,"")</f>
        <v/>
      </c>
      <c r="N154" s="2">
        <f>IF(ISNUMBER(B!N154),'Time Bonus'!N154+'Rank Bonus'!N154,"")</f>
        <v>4.9010455563853617</v>
      </c>
      <c r="O154" s="2">
        <f t="shared" si="10"/>
        <v>97.048656139176515</v>
      </c>
      <c r="P154">
        <f t="shared" si="11"/>
        <v>6</v>
      </c>
      <c r="Q154" s="2">
        <f t="shared" si="12"/>
        <v>0</v>
      </c>
      <c r="R154" s="2">
        <f t="shared" si="13"/>
        <v>0</v>
      </c>
      <c r="S154" s="2">
        <f t="shared" si="14"/>
        <v>97.048656139176515</v>
      </c>
    </row>
    <row r="155" spans="1:19" x14ac:dyDescent="0.25">
      <c r="A155">
        <v>154</v>
      </c>
      <c r="B155" s="1" t="s">
        <v>180</v>
      </c>
      <c r="C155" s="2">
        <f>IF(ISNUMBER(B!C155),'Time Bonus'!C155+'Rank Bonus'!C155,"")</f>
        <v>8.6216067619665875</v>
      </c>
      <c r="D155" s="2">
        <f>IF(ISNUMBER(B!D155),'Time Bonus'!D155+'Rank Bonus'!D155,"")</f>
        <v>1.6061980347694629</v>
      </c>
      <c r="E155" s="2" t="str">
        <f>IF(ISNUMBER(B!E155),'Time Bonus'!E155+'Rank Bonus'!E155,"")</f>
        <v/>
      </c>
      <c r="F155" s="2" t="str">
        <f>IF(ISNUMBER(B!F155),'Time Bonus'!F155+'Rank Bonus'!F155,"")</f>
        <v/>
      </c>
      <c r="G155" s="2" t="str">
        <f>IF(ISNUMBER(B!G155),'Time Bonus'!G155+'Rank Bonus'!G155,"")</f>
        <v/>
      </c>
      <c r="H155" s="2">
        <f>IF(ISNUMBER(B!H155),'Time Bonus'!H155+'Rank Bonus'!H155,"")</f>
        <v>23.250832831271929</v>
      </c>
      <c r="I155" s="2" t="str">
        <f>IF(ISNUMBER(B!I155),'Time Bonus'!I155+'Rank Bonus'!I155,"")</f>
        <v/>
      </c>
      <c r="J155" s="2" t="str">
        <f>IF(ISNUMBER(B!J155),'Time Bonus'!J155+'Rank Bonus'!J155,"")</f>
        <v/>
      </c>
      <c r="K155" s="2" t="str">
        <f>IF(ISNUMBER(B!K155),'Time Bonus'!K155+'Rank Bonus'!K155,"")</f>
        <v/>
      </c>
      <c r="L155" s="2" t="str">
        <f>IF(ISNUMBER(B!L155),'Time Bonus'!L155+'Rank Bonus'!L155,"")</f>
        <v/>
      </c>
      <c r="M155" s="2" t="str">
        <f>IF(ISNUMBER(B!M155),'Time Bonus'!M155+'Rank Bonus'!M155,"")</f>
        <v/>
      </c>
      <c r="N155" s="2" t="str">
        <f>IF(ISNUMBER(B!N155),'Time Bonus'!N155+'Rank Bonus'!N155,"")</f>
        <v/>
      </c>
      <c r="O155" s="2">
        <f t="shared" si="10"/>
        <v>33.478637628007981</v>
      </c>
      <c r="P155">
        <f t="shared" si="11"/>
        <v>3</v>
      </c>
      <c r="Q155" s="2">
        <f t="shared" si="12"/>
        <v>0</v>
      </c>
      <c r="R155" s="2">
        <f t="shared" si="13"/>
        <v>0</v>
      </c>
      <c r="S155" s="2">
        <f t="shared" si="14"/>
        <v>33.478637628007981</v>
      </c>
    </row>
    <row r="156" spans="1:19" x14ac:dyDescent="0.25">
      <c r="A156">
        <v>155</v>
      </c>
      <c r="B156" s="1" t="s">
        <v>181</v>
      </c>
      <c r="C156" s="2">
        <f>IF(ISNUMBER(B!C156),'Time Bonus'!C156+'Rank Bonus'!C156,"")</f>
        <v>37.546981207516993</v>
      </c>
      <c r="D156" s="2" t="str">
        <f>IF(ISNUMBER(B!D156),'Time Bonus'!D156+'Rank Bonus'!D156,"")</f>
        <v/>
      </c>
      <c r="E156" s="2">
        <f>IF(ISNUMBER(B!E156),'Time Bonus'!E156+'Rank Bonus'!E156,"")</f>
        <v>23.016233844960112</v>
      </c>
      <c r="F156" s="2" t="str">
        <f>IF(ISNUMBER(B!F156),'Time Bonus'!F156+'Rank Bonus'!F156,"")</f>
        <v/>
      </c>
      <c r="G156" s="2">
        <f>IF(ISNUMBER(B!G156),'Time Bonus'!G156+'Rank Bonus'!G156,"")</f>
        <v>12.56324161024969</v>
      </c>
      <c r="H156" s="2">
        <f>IF(ISNUMBER(B!H156),'Time Bonus'!H156+'Rank Bonus'!H156,"")</f>
        <v>28.84476044895078</v>
      </c>
      <c r="I156" s="2" t="str">
        <f>IF(ISNUMBER(B!I156),'Time Bonus'!I156+'Rank Bonus'!I156,"")</f>
        <v/>
      </c>
      <c r="J156" s="2">
        <f>IF(ISNUMBER(B!J156),'Time Bonus'!J156+'Rank Bonus'!J156,"")</f>
        <v>39.057771957807404</v>
      </c>
      <c r="K156" s="2">
        <f>IF(ISNUMBER(B!K156),'Time Bonus'!K156+'Rank Bonus'!K156,"")</f>
        <v>30.323383084577117</v>
      </c>
      <c r="L156" s="2" t="str">
        <f>IF(ISNUMBER(B!L156),'Time Bonus'!L156+'Rank Bonus'!L156,"")</f>
        <v/>
      </c>
      <c r="M156" s="2" t="str">
        <f>IF(ISNUMBER(B!M156),'Time Bonus'!M156+'Rank Bonus'!M156,"")</f>
        <v/>
      </c>
      <c r="N156" s="2" t="str">
        <f>IF(ISNUMBER(B!N156),'Time Bonus'!N156+'Rank Bonus'!N156,"")</f>
        <v/>
      </c>
      <c r="O156" s="2">
        <f t="shared" si="10"/>
        <v>171.3523721540621</v>
      </c>
      <c r="P156">
        <f t="shared" si="11"/>
        <v>6</v>
      </c>
      <c r="Q156" s="2">
        <f t="shared" si="12"/>
        <v>0</v>
      </c>
      <c r="R156" s="2">
        <f t="shared" si="13"/>
        <v>0</v>
      </c>
      <c r="S156" s="2">
        <f t="shared" si="14"/>
        <v>171.3523721540621</v>
      </c>
    </row>
    <row r="157" spans="1:19" x14ac:dyDescent="0.25">
      <c r="A157">
        <v>156</v>
      </c>
      <c r="B157" s="1" t="s">
        <v>182</v>
      </c>
      <c r="C157" s="2">
        <f>IF(ISNUMBER(B!C157),'Time Bonus'!C157+'Rank Bonus'!C157,"")</f>
        <v>9.9576052251559979</v>
      </c>
      <c r="D157" s="2">
        <f>IF(ISNUMBER(B!D157),'Time Bonus'!D157+'Rank Bonus'!D157,"")</f>
        <v>9.0771523663228741</v>
      </c>
      <c r="E157" s="2" t="str">
        <f>IF(ISNUMBER(B!E157),'Time Bonus'!E157+'Rank Bonus'!E157,"")</f>
        <v/>
      </c>
      <c r="F157" s="2" t="str">
        <f>IF(ISNUMBER(B!F157),'Time Bonus'!F157+'Rank Bonus'!F157,"")</f>
        <v/>
      </c>
      <c r="G157" s="2" t="str">
        <f>IF(ISNUMBER(B!G157),'Time Bonus'!G157+'Rank Bonus'!G157,"")</f>
        <v/>
      </c>
      <c r="H157" s="2" t="str">
        <f>IF(ISNUMBER(B!H157),'Time Bonus'!H157+'Rank Bonus'!H157,"")</f>
        <v/>
      </c>
      <c r="I157" s="2" t="str">
        <f>IF(ISNUMBER(B!I157),'Time Bonus'!I157+'Rank Bonus'!I157,"")</f>
        <v/>
      </c>
      <c r="J157" s="2">
        <f>IF(ISNUMBER(B!J157),'Time Bonus'!J157+'Rank Bonus'!J157,"")</f>
        <v>1.269092694440316</v>
      </c>
      <c r="K157" s="2" t="str">
        <f>IF(ISNUMBER(B!K157),'Time Bonus'!K157+'Rank Bonus'!K157,"")</f>
        <v/>
      </c>
      <c r="L157" s="2" t="str">
        <f>IF(ISNUMBER(B!L157),'Time Bonus'!L157+'Rank Bonus'!L157,"")</f>
        <v/>
      </c>
      <c r="M157" s="2" t="str">
        <f>IF(ISNUMBER(B!M157),'Time Bonus'!M157+'Rank Bonus'!M157,"")</f>
        <v/>
      </c>
      <c r="N157" s="2" t="str">
        <f>IF(ISNUMBER(B!N157),'Time Bonus'!N157+'Rank Bonus'!N157,"")</f>
        <v/>
      </c>
      <c r="O157" s="2">
        <f t="shared" si="10"/>
        <v>20.303850285919189</v>
      </c>
      <c r="P157">
        <f t="shared" si="11"/>
        <v>3</v>
      </c>
      <c r="Q157" s="2">
        <f t="shared" si="12"/>
        <v>0</v>
      </c>
      <c r="R157" s="2">
        <f t="shared" si="13"/>
        <v>0</v>
      </c>
      <c r="S157" s="2">
        <f t="shared" si="14"/>
        <v>20.303850285919189</v>
      </c>
    </row>
    <row r="158" spans="1:19" x14ac:dyDescent="0.25">
      <c r="A158">
        <v>157</v>
      </c>
      <c r="B158" s="1" t="s">
        <v>183</v>
      </c>
      <c r="C158" s="2">
        <f>IF(ISNUMBER(B!C158),'Time Bonus'!C158+'Rank Bonus'!C158,"")</f>
        <v>25.213664534186329</v>
      </c>
      <c r="D158" s="2">
        <f>IF(ISNUMBER(B!D158),'Time Bonus'!D158+'Rank Bonus'!D158,"")</f>
        <v>42.910081603140171</v>
      </c>
      <c r="E158" s="2" t="str">
        <f>IF(ISNUMBER(B!E158),'Time Bonus'!E158+'Rank Bonus'!E158,"")</f>
        <v/>
      </c>
      <c r="F158" s="2">
        <f>IF(ISNUMBER(B!F158),'Time Bonus'!F158+'Rank Bonus'!F158,"")</f>
        <v>1.3433926928637148</v>
      </c>
      <c r="G158" s="2">
        <f>IF(ISNUMBER(B!G158),'Time Bonus'!G158+'Rank Bonus'!G158,"")</f>
        <v>16.772675984567226</v>
      </c>
      <c r="H158" s="2" t="str">
        <f>IF(ISNUMBER(B!H158),'Time Bonus'!H158+'Rank Bonus'!H158,"")</f>
        <v/>
      </c>
      <c r="I158" s="2" t="str">
        <f>IF(ISNUMBER(B!I158),'Time Bonus'!I158+'Rank Bonus'!I158,"")</f>
        <v/>
      </c>
      <c r="J158" s="2">
        <f>IF(ISNUMBER(B!J158),'Time Bonus'!J158+'Rank Bonus'!J158,"")</f>
        <v>29.648455191698009</v>
      </c>
      <c r="K158" s="2" t="str">
        <f>IF(ISNUMBER(B!K158),'Time Bonus'!K158+'Rank Bonus'!K158,"")</f>
        <v/>
      </c>
      <c r="L158" s="2" t="str">
        <f>IF(ISNUMBER(B!L158),'Time Bonus'!L158+'Rank Bonus'!L158,"")</f>
        <v/>
      </c>
      <c r="M158" s="2" t="str">
        <f>IF(ISNUMBER(B!M158),'Time Bonus'!M158+'Rank Bonus'!M158,"")</f>
        <v/>
      </c>
      <c r="N158" s="2" t="str">
        <f>IF(ISNUMBER(B!N158),'Time Bonus'!N158+'Rank Bonus'!N158,"")</f>
        <v/>
      </c>
      <c r="O158" s="2">
        <f t="shared" si="10"/>
        <v>115.88827000645544</v>
      </c>
      <c r="P158">
        <f t="shared" si="11"/>
        <v>5</v>
      </c>
      <c r="Q158" s="2">
        <f t="shared" si="12"/>
        <v>0</v>
      </c>
      <c r="R158" s="2">
        <f t="shared" si="13"/>
        <v>0</v>
      </c>
      <c r="S158" s="2">
        <f t="shared" si="14"/>
        <v>115.88827000645544</v>
      </c>
    </row>
    <row r="159" spans="1:19" x14ac:dyDescent="0.25">
      <c r="A159">
        <v>158</v>
      </c>
      <c r="B159" s="1" t="s">
        <v>184</v>
      </c>
      <c r="C159" s="2">
        <f>IF(ISNUMBER(B!C159),'Time Bonus'!C159+'Rank Bonus'!C159,"")</f>
        <v>39.506197520991606</v>
      </c>
      <c r="D159" s="2" t="str">
        <f>IF(ISNUMBER(B!D159),'Time Bonus'!D159+'Rank Bonus'!D159,"")</f>
        <v/>
      </c>
      <c r="E159" s="2" t="str">
        <f>IF(ISNUMBER(B!E159),'Time Bonus'!E159+'Rank Bonus'!E159,"")</f>
        <v/>
      </c>
      <c r="F159" s="2" t="str">
        <f>IF(ISNUMBER(B!F159),'Time Bonus'!F159+'Rank Bonus'!F159,"")</f>
        <v/>
      </c>
      <c r="G159" s="2">
        <f>IF(ISNUMBER(B!G159),'Time Bonus'!G159+'Rank Bonus'!G159,"")</f>
        <v>13.240700298464002</v>
      </c>
      <c r="H159" s="2">
        <f>IF(ISNUMBER(B!H159),'Time Bonus'!H159+'Rank Bonus'!H159,"")</f>
        <v>24.871586720771166</v>
      </c>
      <c r="I159" s="2" t="str">
        <f>IF(ISNUMBER(B!I159),'Time Bonus'!I159+'Rank Bonus'!I159,"")</f>
        <v/>
      </c>
      <c r="J159" s="2">
        <f>IF(ISNUMBER(B!J159),'Time Bonus'!J159+'Rank Bonus'!J159,"")</f>
        <v>32.19376234829241</v>
      </c>
      <c r="K159" s="2" t="str">
        <f>IF(ISNUMBER(B!K159),'Time Bonus'!K159+'Rank Bonus'!K159,"")</f>
        <v/>
      </c>
      <c r="L159" s="2" t="str">
        <f>IF(ISNUMBER(B!L159),'Time Bonus'!L159+'Rank Bonus'!L159,"")</f>
        <v/>
      </c>
      <c r="M159" s="2">
        <f>IF(ISNUMBER(B!M159),'Time Bonus'!M159+'Rank Bonus'!M159,"")</f>
        <v>2.747880773909972</v>
      </c>
      <c r="N159" s="2" t="str">
        <f>IF(ISNUMBER(B!N159),'Time Bonus'!N159+'Rank Bonus'!N159,"")</f>
        <v/>
      </c>
      <c r="O159" s="2">
        <f t="shared" si="10"/>
        <v>112.56012766242915</v>
      </c>
      <c r="P159">
        <f t="shared" si="11"/>
        <v>5</v>
      </c>
      <c r="Q159" s="2">
        <f t="shared" si="12"/>
        <v>0</v>
      </c>
      <c r="R159" s="2">
        <f t="shared" si="13"/>
        <v>0</v>
      </c>
      <c r="S159" s="2">
        <f t="shared" si="14"/>
        <v>112.56012766242915</v>
      </c>
    </row>
    <row r="160" spans="1:19" x14ac:dyDescent="0.25">
      <c r="A160">
        <v>159</v>
      </c>
      <c r="B160" s="1" t="s">
        <v>185</v>
      </c>
      <c r="C160" s="2">
        <f>IF(ISNUMBER(B!C160),'Time Bonus'!C160+'Rank Bonus'!C160,"")</f>
        <v>8.8725639564923622</v>
      </c>
      <c r="D160" s="2" t="str">
        <f>IF(ISNUMBER(B!D160),'Time Bonus'!D160+'Rank Bonus'!D160,"")</f>
        <v/>
      </c>
      <c r="E160" s="2" t="str">
        <f>IF(ISNUMBER(B!E160),'Time Bonus'!E160+'Rank Bonus'!E160,"")</f>
        <v/>
      </c>
      <c r="F160" s="2" t="str">
        <f>IF(ISNUMBER(B!F160),'Time Bonus'!F160+'Rank Bonus'!F160,"")</f>
        <v/>
      </c>
      <c r="G160" s="2" t="str">
        <f>IF(ISNUMBER(B!G160),'Time Bonus'!G160+'Rank Bonus'!G160,"")</f>
        <v/>
      </c>
      <c r="H160" s="2" t="str">
        <f>IF(ISNUMBER(B!H160),'Time Bonus'!H160+'Rank Bonus'!H160,"")</f>
        <v/>
      </c>
      <c r="I160" s="2" t="str">
        <f>IF(ISNUMBER(B!I160),'Time Bonus'!I160+'Rank Bonus'!I160,"")</f>
        <v/>
      </c>
      <c r="J160" s="2">
        <f>IF(ISNUMBER(B!J160),'Time Bonus'!J160+'Rank Bonus'!J160,"")</f>
        <v>3.0271295307847881</v>
      </c>
      <c r="K160" s="2" t="str">
        <f>IF(ISNUMBER(B!K160),'Time Bonus'!K160+'Rank Bonus'!K160,"")</f>
        <v/>
      </c>
      <c r="L160" s="2" t="str">
        <f>IF(ISNUMBER(B!L160),'Time Bonus'!L160+'Rank Bonus'!L160,"")</f>
        <v/>
      </c>
      <c r="M160" s="2" t="str">
        <f>IF(ISNUMBER(B!M160),'Time Bonus'!M160+'Rank Bonus'!M160,"")</f>
        <v/>
      </c>
      <c r="N160" s="2" t="str">
        <f>IF(ISNUMBER(B!N160),'Time Bonus'!N160+'Rank Bonus'!N160,"")</f>
        <v/>
      </c>
      <c r="O160" s="2">
        <f t="shared" si="10"/>
        <v>11.899693487277151</v>
      </c>
      <c r="P160">
        <f t="shared" si="11"/>
        <v>2</v>
      </c>
      <c r="Q160" s="2">
        <f t="shared" si="12"/>
        <v>0</v>
      </c>
      <c r="R160" s="2">
        <f t="shared" si="13"/>
        <v>0</v>
      </c>
      <c r="S160" s="2">
        <f t="shared" si="14"/>
        <v>11.899693487277151</v>
      </c>
    </row>
    <row r="161" spans="1:19" x14ac:dyDescent="0.25">
      <c r="A161">
        <v>160</v>
      </c>
      <c r="B161" s="1" t="s">
        <v>186</v>
      </c>
      <c r="C161" s="2" t="str">
        <f>IF(ISNUMBER(B!C161),'Time Bonus'!C161+'Rank Bonus'!C161,"")</f>
        <v/>
      </c>
      <c r="D161" s="2">
        <f>IF(ISNUMBER(B!D161),'Time Bonus'!D161+'Rank Bonus'!D161,"")</f>
        <v>5.1719881500987492</v>
      </c>
      <c r="E161" s="2" t="str">
        <f>IF(ISNUMBER(B!E161),'Time Bonus'!E161+'Rank Bonus'!E161,"")</f>
        <v/>
      </c>
      <c r="F161" s="2" t="str">
        <f>IF(ISNUMBER(B!F161),'Time Bonus'!F161+'Rank Bonus'!F161,"")</f>
        <v/>
      </c>
      <c r="G161" s="2" t="str">
        <f>IF(ISNUMBER(B!G161),'Time Bonus'!G161+'Rank Bonus'!G161,"")</f>
        <v/>
      </c>
      <c r="H161" s="2" t="str">
        <f>IF(ISNUMBER(B!H161),'Time Bonus'!H161+'Rank Bonus'!H161,"")</f>
        <v/>
      </c>
      <c r="I161" s="2" t="str">
        <f>IF(ISNUMBER(B!I161),'Time Bonus'!I161+'Rank Bonus'!I161,"")</f>
        <v/>
      </c>
      <c r="J161" s="2" t="str">
        <f>IF(ISNUMBER(B!J161),'Time Bonus'!J161+'Rank Bonus'!J161,"")</f>
        <v/>
      </c>
      <c r="K161" s="2" t="str">
        <f>IF(ISNUMBER(B!K161),'Time Bonus'!K161+'Rank Bonus'!K161,"")</f>
        <v/>
      </c>
      <c r="L161" s="2" t="str">
        <f>IF(ISNUMBER(B!L161),'Time Bonus'!L161+'Rank Bonus'!L161,"")</f>
        <v/>
      </c>
      <c r="M161" s="2" t="str">
        <f>IF(ISNUMBER(B!M161),'Time Bonus'!M161+'Rank Bonus'!M161,"")</f>
        <v/>
      </c>
      <c r="N161" s="2" t="str">
        <f>IF(ISNUMBER(B!N161),'Time Bonus'!N161+'Rank Bonus'!N161,"")</f>
        <v/>
      </c>
      <c r="O161" s="2">
        <f t="shared" si="10"/>
        <v>5.1719881500987492</v>
      </c>
      <c r="P161">
        <f t="shared" si="11"/>
        <v>1</v>
      </c>
      <c r="Q161" s="2">
        <f t="shared" si="12"/>
        <v>0</v>
      </c>
      <c r="R161" s="2">
        <f t="shared" si="13"/>
        <v>0</v>
      </c>
      <c r="S161" s="2">
        <f t="shared" si="14"/>
        <v>5.1719881500987492</v>
      </c>
    </row>
    <row r="162" spans="1:19" x14ac:dyDescent="0.25">
      <c r="A162">
        <v>161</v>
      </c>
      <c r="B162" s="1" t="s">
        <v>187</v>
      </c>
      <c r="C162" s="2" t="str">
        <f>IF(ISNUMBER(B!C162),'Time Bonus'!C162+'Rank Bonus'!C162,"")</f>
        <v/>
      </c>
      <c r="D162" s="2" t="str">
        <f>IF(ISNUMBER(B!D162),'Time Bonus'!D162+'Rank Bonus'!D162,"")</f>
        <v/>
      </c>
      <c r="E162" s="2" t="str">
        <f>IF(ISNUMBER(B!E162),'Time Bonus'!E162+'Rank Bonus'!E162,"")</f>
        <v/>
      </c>
      <c r="F162" s="2" t="str">
        <f>IF(ISNUMBER(B!F162),'Time Bonus'!F162+'Rank Bonus'!F162,"")</f>
        <v/>
      </c>
      <c r="G162" s="2" t="str">
        <f>IF(ISNUMBER(B!G162),'Time Bonus'!G162+'Rank Bonus'!G162,"")</f>
        <v/>
      </c>
      <c r="H162" s="2" t="str">
        <f>IF(ISNUMBER(B!H162),'Time Bonus'!H162+'Rank Bonus'!H162,"")</f>
        <v/>
      </c>
      <c r="I162" s="2" t="str">
        <f>IF(ISNUMBER(B!I162),'Time Bonus'!I162+'Rank Bonus'!I162,"")</f>
        <v/>
      </c>
      <c r="J162" s="2" t="str">
        <f>IF(ISNUMBER(B!J162),'Time Bonus'!J162+'Rank Bonus'!J162,"")</f>
        <v/>
      </c>
      <c r="K162" s="2" t="str">
        <f>IF(ISNUMBER(B!K162),'Time Bonus'!K162+'Rank Bonus'!K162,"")</f>
        <v/>
      </c>
      <c r="L162" s="2" t="str">
        <f>IF(ISNUMBER(B!L162),'Time Bonus'!L162+'Rank Bonus'!L162,"")</f>
        <v/>
      </c>
      <c r="M162" s="2" t="str">
        <f>IF(ISNUMBER(B!M162),'Time Bonus'!M162+'Rank Bonus'!M162,"")</f>
        <v/>
      </c>
      <c r="N162" s="2" t="str">
        <f>IF(ISNUMBER(B!N162),'Time Bonus'!N162+'Rank Bonus'!N162,"")</f>
        <v/>
      </c>
      <c r="O162" s="2">
        <f t="shared" si="10"/>
        <v>0</v>
      </c>
      <c r="P162">
        <f t="shared" si="11"/>
        <v>0</v>
      </c>
      <c r="Q162" s="2">
        <f t="shared" si="12"/>
        <v>0</v>
      </c>
      <c r="R162" s="2">
        <f t="shared" si="13"/>
        <v>0</v>
      </c>
      <c r="S162" s="2">
        <f t="shared" si="14"/>
        <v>0</v>
      </c>
    </row>
    <row r="163" spans="1:19" x14ac:dyDescent="0.25">
      <c r="A163">
        <v>162</v>
      </c>
      <c r="B163" s="1" t="s">
        <v>189</v>
      </c>
      <c r="C163" s="2" t="str">
        <f>IF(ISNUMBER(B!C163),'Time Bonus'!C163+'Rank Bonus'!C163,"")</f>
        <v/>
      </c>
      <c r="D163" s="2" t="str">
        <f>IF(ISNUMBER(B!D163),'Time Bonus'!D163+'Rank Bonus'!D163,"")</f>
        <v/>
      </c>
      <c r="E163" s="2" t="str">
        <f>IF(ISNUMBER(B!E163),'Time Bonus'!E163+'Rank Bonus'!E163,"")</f>
        <v/>
      </c>
      <c r="F163" s="2" t="str">
        <f>IF(ISNUMBER(B!F163),'Time Bonus'!F163+'Rank Bonus'!F163,"")</f>
        <v/>
      </c>
      <c r="G163" s="2" t="str">
        <f>IF(ISNUMBER(B!G163),'Time Bonus'!G163+'Rank Bonus'!G163,"")</f>
        <v/>
      </c>
      <c r="H163" s="2" t="str">
        <f>IF(ISNUMBER(B!H163),'Time Bonus'!H163+'Rank Bonus'!H163,"")</f>
        <v/>
      </c>
      <c r="I163" s="2" t="str">
        <f>IF(ISNUMBER(B!I163),'Time Bonus'!I163+'Rank Bonus'!I163,"")</f>
        <v/>
      </c>
      <c r="J163" s="2" t="str">
        <f>IF(ISNUMBER(B!J163),'Time Bonus'!J163+'Rank Bonus'!J163,"")</f>
        <v/>
      </c>
      <c r="K163" s="2" t="str">
        <f>IF(ISNUMBER(B!K163),'Time Bonus'!K163+'Rank Bonus'!K163,"")</f>
        <v/>
      </c>
      <c r="L163" s="2" t="str">
        <f>IF(ISNUMBER(B!L163),'Time Bonus'!L163+'Rank Bonus'!L163,"")</f>
        <v/>
      </c>
      <c r="M163" s="2" t="str">
        <f>IF(ISNUMBER(B!M163),'Time Bonus'!M163+'Rank Bonus'!M163,"")</f>
        <v/>
      </c>
      <c r="N163" s="2" t="str">
        <f>IF(ISNUMBER(B!N163),'Time Bonus'!N163+'Rank Bonus'!N163,"")</f>
        <v/>
      </c>
      <c r="O163" s="2">
        <f t="shared" si="10"/>
        <v>0</v>
      </c>
      <c r="P163">
        <f t="shared" si="11"/>
        <v>0</v>
      </c>
      <c r="Q163" s="2">
        <f t="shared" si="12"/>
        <v>0</v>
      </c>
      <c r="R163" s="2">
        <f t="shared" si="13"/>
        <v>0</v>
      </c>
      <c r="S163" s="2">
        <f t="shared" si="14"/>
        <v>0</v>
      </c>
    </row>
    <row r="164" spans="1:19" x14ac:dyDescent="0.25">
      <c r="A164">
        <v>163</v>
      </c>
      <c r="B164" s="1" t="s">
        <v>191</v>
      </c>
      <c r="C164" s="2">
        <f>IF(ISNUMBER(B!C164),'Time Bonus'!C164+'Rank Bonus'!C164,"")</f>
        <v>13.640485685139307</v>
      </c>
      <c r="D164" s="2" t="str">
        <f>IF(ISNUMBER(B!D164),'Time Bonus'!D164+'Rank Bonus'!D164,"")</f>
        <v/>
      </c>
      <c r="E164" s="2" t="str">
        <f>IF(ISNUMBER(B!E164),'Time Bonus'!E164+'Rank Bonus'!E164,"")</f>
        <v/>
      </c>
      <c r="F164" s="2" t="str">
        <f>IF(ISNUMBER(B!F164),'Time Bonus'!F164+'Rank Bonus'!F164,"")</f>
        <v/>
      </c>
      <c r="G164" s="2">
        <f>IF(ISNUMBER(B!G164),'Time Bonus'!G164+'Rank Bonus'!G164,"")</f>
        <v>4.5756897430297743</v>
      </c>
      <c r="H164" s="2">
        <f>IF(ISNUMBER(B!H164),'Time Bonus'!H164+'Rank Bonus'!H164,"")</f>
        <v>7.9046430343410004</v>
      </c>
      <c r="I164" s="2" t="str">
        <f>IF(ISNUMBER(B!I164),'Time Bonus'!I164+'Rank Bonus'!I164,"")</f>
        <v/>
      </c>
      <c r="J164" s="2">
        <f>IF(ISNUMBER(B!J164),'Time Bonus'!J164+'Rank Bonus'!J164,"")</f>
        <v>8.4927300244584671</v>
      </c>
      <c r="K164" s="2" t="str">
        <f>IF(ISNUMBER(B!K164),'Time Bonus'!K164+'Rank Bonus'!K164,"")</f>
        <v/>
      </c>
      <c r="L164" s="2" t="str">
        <f>IF(ISNUMBER(B!L164),'Time Bonus'!L164+'Rank Bonus'!L164,"")</f>
        <v/>
      </c>
      <c r="M164" s="2" t="str">
        <f>IF(ISNUMBER(B!M164),'Time Bonus'!M164+'Rank Bonus'!M164,"")</f>
        <v/>
      </c>
      <c r="N164" s="2" t="str">
        <f>IF(ISNUMBER(B!N164),'Time Bonus'!N164+'Rank Bonus'!N164,"")</f>
        <v/>
      </c>
      <c r="O164" s="2">
        <f t="shared" si="10"/>
        <v>34.613548486968547</v>
      </c>
      <c r="P164">
        <f t="shared" si="11"/>
        <v>4</v>
      </c>
      <c r="Q164" s="2">
        <f t="shared" si="12"/>
        <v>0</v>
      </c>
      <c r="R164" s="2">
        <f t="shared" si="13"/>
        <v>0</v>
      </c>
      <c r="S164" s="2">
        <f t="shared" si="14"/>
        <v>34.613548486968547</v>
      </c>
    </row>
    <row r="165" spans="1:19" x14ac:dyDescent="0.25">
      <c r="A165">
        <v>164</v>
      </c>
      <c r="B165" s="1" t="s">
        <v>192</v>
      </c>
      <c r="C165" s="2">
        <f>IF(ISNUMBER(B!C165),'Time Bonus'!C165+'Rank Bonus'!C165,"")</f>
        <v>29.365753698520592</v>
      </c>
      <c r="D165" s="2">
        <f>IF(ISNUMBER(B!D165),'Time Bonus'!D165+'Rank Bonus'!D165,"")</f>
        <v>4.3556311413454267</v>
      </c>
      <c r="E165" s="2" t="str">
        <f>IF(ISNUMBER(B!E165),'Time Bonus'!E165+'Rank Bonus'!E165,"")</f>
        <v/>
      </c>
      <c r="F165" s="2" t="str">
        <f>IF(ISNUMBER(B!F165),'Time Bonus'!F165+'Rank Bonus'!F165,"")</f>
        <v/>
      </c>
      <c r="G165" s="2">
        <f>IF(ISNUMBER(B!G165),'Time Bonus'!G165+'Rank Bonus'!G165,"")</f>
        <v>6.6003312222464867</v>
      </c>
      <c r="H165" s="2">
        <f>IF(ISNUMBER(B!H165),'Time Bonus'!H165+'Rank Bonus'!H165,"")</f>
        <v>8.3615927455080268</v>
      </c>
      <c r="I165" s="2" t="str">
        <f>IF(ISNUMBER(B!I165),'Time Bonus'!I165+'Rank Bonus'!I165,"")</f>
        <v/>
      </c>
      <c r="J165" s="2">
        <f>IF(ISNUMBER(B!J165),'Time Bonus'!J165+'Rank Bonus'!J165,"")</f>
        <v>15.28355832421208</v>
      </c>
      <c r="K165" s="2">
        <f>IF(ISNUMBER(B!K165),'Time Bonus'!K165+'Rank Bonus'!K165,"")</f>
        <v>1.8968570163789287</v>
      </c>
      <c r="L165" s="2" t="str">
        <f>IF(ISNUMBER(B!L165),'Time Bonus'!L165+'Rank Bonus'!L165,"")</f>
        <v/>
      </c>
      <c r="M165" s="2" t="str">
        <f>IF(ISNUMBER(B!M165),'Time Bonus'!M165+'Rank Bonus'!M165,"")</f>
        <v/>
      </c>
      <c r="N165" s="2" t="str">
        <f>IF(ISNUMBER(B!N165),'Time Bonus'!N165+'Rank Bonus'!N165,"")</f>
        <v/>
      </c>
      <c r="O165" s="2">
        <f t="shared" si="10"/>
        <v>65.863724148211546</v>
      </c>
      <c r="P165">
        <f t="shared" si="11"/>
        <v>6</v>
      </c>
      <c r="Q165" s="2">
        <f t="shared" si="12"/>
        <v>0</v>
      </c>
      <c r="R165" s="2">
        <f t="shared" si="13"/>
        <v>0</v>
      </c>
      <c r="S165" s="2">
        <f t="shared" si="14"/>
        <v>65.863724148211546</v>
      </c>
    </row>
    <row r="166" spans="1:19" x14ac:dyDescent="0.25">
      <c r="A166">
        <v>165</v>
      </c>
      <c r="B166" s="1" t="s">
        <v>193</v>
      </c>
      <c r="C166" s="2">
        <f>IF(ISNUMBER(B!C166),'Time Bonus'!C166+'Rank Bonus'!C166,"")</f>
        <v>36.100059976009597</v>
      </c>
      <c r="D166" s="2">
        <f>IF(ISNUMBER(B!D166),'Time Bonus'!D166+'Rank Bonus'!D166,"")</f>
        <v>29.501269054259449</v>
      </c>
      <c r="E166" s="2" t="str">
        <f>IF(ISNUMBER(B!E166),'Time Bonus'!E166+'Rank Bonus'!E166,"")</f>
        <v/>
      </c>
      <c r="F166" s="2" t="str">
        <f>IF(ISNUMBER(B!F166),'Time Bonus'!F166+'Rank Bonus'!F166,"")</f>
        <v/>
      </c>
      <c r="G166" s="2">
        <f>IF(ISNUMBER(B!G166),'Time Bonus'!G166+'Rank Bonus'!G166,"")</f>
        <v>16.492865982383343</v>
      </c>
      <c r="H166" s="2">
        <f>IF(ISNUMBER(B!H166),'Time Bonus'!H166+'Rank Bonus'!H166,"")</f>
        <v>16.408381915157531</v>
      </c>
      <c r="I166" s="2" t="str">
        <f>IF(ISNUMBER(B!I166),'Time Bonus'!I166+'Rank Bonus'!I166,"")</f>
        <v/>
      </c>
      <c r="J166" s="2">
        <f>IF(ISNUMBER(B!J166),'Time Bonus'!J166+'Rank Bonus'!J166,"")</f>
        <v>13.181166078852659</v>
      </c>
      <c r="K166" s="2" t="str">
        <f>IF(ISNUMBER(B!K166),'Time Bonus'!K166+'Rank Bonus'!K166,"")</f>
        <v/>
      </c>
      <c r="L166" s="2" t="str">
        <f>IF(ISNUMBER(B!L166),'Time Bonus'!L166+'Rank Bonus'!L166,"")</f>
        <v/>
      </c>
      <c r="M166" s="2" t="str">
        <f>IF(ISNUMBER(B!M166),'Time Bonus'!M166+'Rank Bonus'!M166,"")</f>
        <v/>
      </c>
      <c r="N166" s="2" t="str">
        <f>IF(ISNUMBER(B!N166),'Time Bonus'!N166+'Rank Bonus'!N166,"")</f>
        <v/>
      </c>
      <c r="O166" s="2">
        <f t="shared" si="10"/>
        <v>111.68374300666258</v>
      </c>
      <c r="P166">
        <f t="shared" si="11"/>
        <v>5</v>
      </c>
      <c r="Q166" s="2">
        <f t="shared" si="12"/>
        <v>0</v>
      </c>
      <c r="R166" s="2">
        <f t="shared" si="13"/>
        <v>0</v>
      </c>
      <c r="S166" s="2">
        <f t="shared" si="14"/>
        <v>111.68374300666258</v>
      </c>
    </row>
    <row r="167" spans="1:19" x14ac:dyDescent="0.25">
      <c r="A167">
        <v>166</v>
      </c>
      <c r="B167" s="1" t="s">
        <v>194</v>
      </c>
      <c r="C167" s="2" t="str">
        <f>IF(ISNUMBER(B!C167),'Time Bonus'!C167+'Rank Bonus'!C167,"")</f>
        <v/>
      </c>
      <c r="D167" s="2" t="str">
        <f>IF(ISNUMBER(B!D167),'Time Bonus'!D167+'Rank Bonus'!D167,"")</f>
        <v/>
      </c>
      <c r="E167" s="2" t="str">
        <f>IF(ISNUMBER(B!E167),'Time Bonus'!E167+'Rank Bonus'!E167,"")</f>
        <v/>
      </c>
      <c r="F167" s="2" t="str">
        <f>IF(ISNUMBER(B!F167),'Time Bonus'!F167+'Rank Bonus'!F167,"")</f>
        <v/>
      </c>
      <c r="G167" s="2" t="str">
        <f>IF(ISNUMBER(B!G167),'Time Bonus'!G167+'Rank Bonus'!G167,"")</f>
        <v/>
      </c>
      <c r="H167" s="2">
        <f>IF(ISNUMBER(B!H167),'Time Bonus'!H167+'Rank Bonus'!H167,"")</f>
        <v>9.1572124074139705</v>
      </c>
      <c r="I167" s="2" t="str">
        <f>IF(ISNUMBER(B!I167),'Time Bonus'!I167+'Rank Bonus'!I167,"")</f>
        <v/>
      </c>
      <c r="J167" s="2" t="str">
        <f>IF(ISNUMBER(B!J167),'Time Bonus'!J167+'Rank Bonus'!J167,"")</f>
        <v/>
      </c>
      <c r="K167" s="2" t="str">
        <f>IF(ISNUMBER(B!K167),'Time Bonus'!K167+'Rank Bonus'!K167,"")</f>
        <v/>
      </c>
      <c r="L167" s="2" t="str">
        <f>IF(ISNUMBER(B!L167),'Time Bonus'!L167+'Rank Bonus'!L167,"")</f>
        <v/>
      </c>
      <c r="M167" s="2" t="str">
        <f>IF(ISNUMBER(B!M167),'Time Bonus'!M167+'Rank Bonus'!M167,"")</f>
        <v/>
      </c>
      <c r="N167" s="2" t="str">
        <f>IF(ISNUMBER(B!N167),'Time Bonus'!N167+'Rank Bonus'!N167,"")</f>
        <v/>
      </c>
      <c r="O167" s="2">
        <f t="shared" si="10"/>
        <v>9.1572124074139705</v>
      </c>
      <c r="P167">
        <f t="shared" si="11"/>
        <v>1</v>
      </c>
      <c r="Q167" s="2">
        <f t="shared" si="12"/>
        <v>0</v>
      </c>
      <c r="R167" s="2">
        <f t="shared" si="13"/>
        <v>0</v>
      </c>
      <c r="S167" s="2">
        <f t="shared" si="14"/>
        <v>9.1572124074139705</v>
      </c>
    </row>
    <row r="168" spans="1:19" x14ac:dyDescent="0.25">
      <c r="A168">
        <v>167</v>
      </c>
      <c r="B168" s="1" t="s">
        <v>195</v>
      </c>
      <c r="C168" s="2">
        <f>IF(ISNUMBER(B!C168),'Time Bonus'!C168+'Rank Bonus'!C168,"")</f>
        <v>39.292033186725305</v>
      </c>
      <c r="D168" s="2" t="str">
        <f>IF(ISNUMBER(B!D168),'Time Bonus'!D168+'Rank Bonus'!D168,"")</f>
        <v/>
      </c>
      <c r="E168" s="2" t="str">
        <f>IF(ISNUMBER(B!E168),'Time Bonus'!E168+'Rank Bonus'!E168,"")</f>
        <v/>
      </c>
      <c r="F168" s="2" t="str">
        <f>IF(ISNUMBER(B!F168),'Time Bonus'!F168+'Rank Bonus'!F168,"")</f>
        <v/>
      </c>
      <c r="G168" s="2" t="str">
        <f>IF(ISNUMBER(B!G168),'Time Bonus'!G168+'Rank Bonus'!G168,"")</f>
        <v/>
      </c>
      <c r="H168" s="2">
        <f>IF(ISNUMBER(B!H168),'Time Bonus'!H168+'Rank Bonus'!H168,"")</f>
        <v>19.325063348336109</v>
      </c>
      <c r="I168" s="2" t="str">
        <f>IF(ISNUMBER(B!I168),'Time Bonus'!I168+'Rank Bonus'!I168,"")</f>
        <v/>
      </c>
      <c r="J168" s="2" t="str">
        <f>IF(ISNUMBER(B!J168),'Time Bonus'!J168+'Rank Bonus'!J168,"")</f>
        <v/>
      </c>
      <c r="K168" s="2" t="str">
        <f>IF(ISNUMBER(B!K168),'Time Bonus'!K168+'Rank Bonus'!K168,"")</f>
        <v/>
      </c>
      <c r="L168" s="2" t="str">
        <f>IF(ISNUMBER(B!L168),'Time Bonus'!L168+'Rank Bonus'!L168,"")</f>
        <v/>
      </c>
      <c r="M168" s="2" t="str">
        <f>IF(ISNUMBER(B!M168),'Time Bonus'!M168+'Rank Bonus'!M168,"")</f>
        <v/>
      </c>
      <c r="N168" s="2" t="str">
        <f>IF(ISNUMBER(B!N168),'Time Bonus'!N168+'Rank Bonus'!N168,"")</f>
        <v/>
      </c>
      <c r="O168" s="2">
        <f t="shared" si="10"/>
        <v>58.617096535061414</v>
      </c>
      <c r="P168">
        <f t="shared" si="11"/>
        <v>2</v>
      </c>
      <c r="Q168" s="2">
        <f t="shared" si="12"/>
        <v>0</v>
      </c>
      <c r="R168" s="2">
        <f t="shared" si="13"/>
        <v>0</v>
      </c>
      <c r="S168" s="2">
        <f t="shared" si="14"/>
        <v>58.617096535061414</v>
      </c>
    </row>
    <row r="169" spans="1:19" x14ac:dyDescent="0.25">
      <c r="A169">
        <v>168</v>
      </c>
      <c r="B169" s="1" t="s">
        <v>196</v>
      </c>
      <c r="C169" s="2">
        <f>IF(ISNUMBER(B!C169),'Time Bonus'!C169+'Rank Bonus'!C169,"")</f>
        <v>45.617502998800475</v>
      </c>
      <c r="D169" s="2">
        <f>IF(ISNUMBER(B!D169),'Time Bonus'!D169+'Rank Bonus'!D169,"")</f>
        <v>42.694821963492558</v>
      </c>
      <c r="E169" s="2" t="str">
        <f>IF(ISNUMBER(B!E169),'Time Bonus'!E169+'Rank Bonus'!E169,"")</f>
        <v/>
      </c>
      <c r="F169" s="2" t="str">
        <f>IF(ISNUMBER(B!F169),'Time Bonus'!F169+'Rank Bonus'!F169,"")</f>
        <v/>
      </c>
      <c r="G169" s="2">
        <f>IF(ISNUMBER(B!G169),'Time Bonus'!G169+'Rank Bonus'!G169,"")</f>
        <v>36.149486899416104</v>
      </c>
      <c r="H169" s="2">
        <f>IF(ISNUMBER(B!H169),'Time Bonus'!H169+'Rank Bonus'!H169,"")</f>
        <v>32.669244721182118</v>
      </c>
      <c r="I169" s="2" t="str">
        <f>IF(ISNUMBER(B!I169),'Time Bonus'!I169+'Rank Bonus'!I169,"")</f>
        <v/>
      </c>
      <c r="J169" s="2" t="str">
        <f>IF(ISNUMBER(B!J169),'Time Bonus'!J169+'Rank Bonus'!J169,"")</f>
        <v/>
      </c>
      <c r="K169" s="2" t="str">
        <f>IF(ISNUMBER(B!K169),'Time Bonus'!K169+'Rank Bonus'!K169,"")</f>
        <v/>
      </c>
      <c r="L169" s="2" t="str">
        <f>IF(ISNUMBER(B!L169),'Time Bonus'!L169+'Rank Bonus'!L169,"")</f>
        <v/>
      </c>
      <c r="M169" s="2" t="str">
        <f>IF(ISNUMBER(B!M169),'Time Bonus'!M169+'Rank Bonus'!M169,"")</f>
        <v/>
      </c>
      <c r="N169" s="2" t="str">
        <f>IF(ISNUMBER(B!N169),'Time Bonus'!N169+'Rank Bonus'!N169,"")</f>
        <v/>
      </c>
      <c r="O169" s="2">
        <f t="shared" si="10"/>
        <v>157.13105658289126</v>
      </c>
      <c r="P169">
        <f t="shared" si="11"/>
        <v>4</v>
      </c>
      <c r="Q169" s="2">
        <f t="shared" si="12"/>
        <v>0</v>
      </c>
      <c r="R169" s="2">
        <f t="shared" si="13"/>
        <v>0</v>
      </c>
      <c r="S169" s="2">
        <f t="shared" si="14"/>
        <v>157.13105658289126</v>
      </c>
    </row>
    <row r="170" spans="1:19" x14ac:dyDescent="0.25">
      <c r="A170">
        <v>169</v>
      </c>
      <c r="B170" s="1" t="s">
        <v>197</v>
      </c>
      <c r="C170" s="2">
        <f>IF(ISNUMBER(B!C170),'Time Bonus'!C170+'Rank Bonus'!C170,"")</f>
        <v>3.9821610736476738</v>
      </c>
      <c r="D170" s="2" t="str">
        <f>IF(ISNUMBER(B!D170),'Time Bonus'!D170+'Rank Bonus'!D170,"")</f>
        <v/>
      </c>
      <c r="E170" s="2" t="str">
        <f>IF(ISNUMBER(B!E170),'Time Bonus'!E170+'Rank Bonus'!E170,"")</f>
        <v/>
      </c>
      <c r="F170" s="2" t="str">
        <f>IF(ISNUMBER(B!F170),'Time Bonus'!F170+'Rank Bonus'!F170,"")</f>
        <v/>
      </c>
      <c r="G170" s="2" t="str">
        <f>IF(ISNUMBER(B!G170),'Time Bonus'!G170+'Rank Bonus'!G170,"")</f>
        <v/>
      </c>
      <c r="H170" s="2" t="str">
        <f>IF(ISNUMBER(B!H170),'Time Bonus'!H170+'Rank Bonus'!H170,"")</f>
        <v/>
      </c>
      <c r="I170" s="2" t="str">
        <f>IF(ISNUMBER(B!I170),'Time Bonus'!I170+'Rank Bonus'!I170,"")</f>
        <v/>
      </c>
      <c r="J170" s="2" t="str">
        <f>IF(ISNUMBER(B!J170),'Time Bonus'!J170+'Rank Bonus'!J170,"")</f>
        <v/>
      </c>
      <c r="K170" s="2" t="str">
        <f>IF(ISNUMBER(B!K170),'Time Bonus'!K170+'Rank Bonus'!K170,"")</f>
        <v/>
      </c>
      <c r="L170" s="2" t="str">
        <f>IF(ISNUMBER(B!L170),'Time Bonus'!L170+'Rank Bonus'!L170,"")</f>
        <v/>
      </c>
      <c r="M170" s="2" t="str">
        <f>IF(ISNUMBER(B!M170),'Time Bonus'!M170+'Rank Bonus'!M170,"")</f>
        <v/>
      </c>
      <c r="N170" s="2" t="str">
        <f>IF(ISNUMBER(B!N170),'Time Bonus'!N170+'Rank Bonus'!N170,"")</f>
        <v/>
      </c>
      <c r="O170" s="2">
        <f t="shared" si="10"/>
        <v>3.9821610736476738</v>
      </c>
      <c r="P170">
        <f t="shared" si="11"/>
        <v>1</v>
      </c>
      <c r="Q170" s="2">
        <f t="shared" si="12"/>
        <v>0</v>
      </c>
      <c r="R170" s="2">
        <f t="shared" si="13"/>
        <v>0</v>
      </c>
      <c r="S170" s="2">
        <f t="shared" si="14"/>
        <v>3.9821610736476738</v>
      </c>
    </row>
    <row r="171" spans="1:19" x14ac:dyDescent="0.25">
      <c r="A171">
        <v>170</v>
      </c>
      <c r="B171" s="1" t="s">
        <v>198</v>
      </c>
      <c r="C171" s="2">
        <f>IF(ISNUMBER(B!C171),'Time Bonus'!C171+'Rank Bonus'!C171,"")</f>
        <v>7.4955617970085182</v>
      </c>
      <c r="D171" s="2">
        <f>IF(ISNUMBER(B!D171),'Time Bonus'!D171+'Rank Bonus'!D171,"")</f>
        <v>5.4391290566405761</v>
      </c>
      <c r="E171" s="2" t="str">
        <f>IF(ISNUMBER(B!E171),'Time Bonus'!E171+'Rank Bonus'!E171,"")</f>
        <v/>
      </c>
      <c r="F171" s="2" t="str">
        <f>IF(ISNUMBER(B!F171),'Time Bonus'!F171+'Rank Bonus'!F171,"")</f>
        <v/>
      </c>
      <c r="G171" s="2" t="str">
        <f>IF(ISNUMBER(B!G171),'Time Bonus'!G171+'Rank Bonus'!G171,"")</f>
        <v/>
      </c>
      <c r="H171" s="2">
        <f>IF(ISNUMBER(B!H171),'Time Bonus'!H171+'Rank Bonus'!H171,"")</f>
        <v>21.032533579048092</v>
      </c>
      <c r="I171" s="2" t="str">
        <f>IF(ISNUMBER(B!I171),'Time Bonus'!I171+'Rank Bonus'!I171,"")</f>
        <v/>
      </c>
      <c r="J171" s="2" t="str">
        <f>IF(ISNUMBER(B!J171),'Time Bonus'!J171+'Rank Bonus'!J171,"")</f>
        <v/>
      </c>
      <c r="K171" s="2" t="str">
        <f>IF(ISNUMBER(B!K171),'Time Bonus'!K171+'Rank Bonus'!K171,"")</f>
        <v/>
      </c>
      <c r="L171" s="2" t="str">
        <f>IF(ISNUMBER(B!L171),'Time Bonus'!L171+'Rank Bonus'!L171,"")</f>
        <v/>
      </c>
      <c r="M171" s="2">
        <f>IF(ISNUMBER(B!M171),'Time Bonus'!M171+'Rank Bonus'!M171,"")</f>
        <v>19.237495584945648</v>
      </c>
      <c r="N171" s="2" t="str">
        <f>IF(ISNUMBER(B!N171),'Time Bonus'!N171+'Rank Bonus'!N171,"")</f>
        <v/>
      </c>
      <c r="O171" s="2">
        <f t="shared" si="10"/>
        <v>53.204720017642835</v>
      </c>
      <c r="P171">
        <f t="shared" si="11"/>
        <v>4</v>
      </c>
      <c r="Q171" s="2">
        <f t="shared" si="12"/>
        <v>0</v>
      </c>
      <c r="R171" s="2">
        <f t="shared" si="13"/>
        <v>0</v>
      </c>
      <c r="S171" s="2">
        <f t="shared" si="14"/>
        <v>53.204720017642835</v>
      </c>
    </row>
    <row r="172" spans="1:19" x14ac:dyDescent="0.25">
      <c r="A172">
        <v>171</v>
      </c>
      <c r="B172" s="1" t="s">
        <v>199</v>
      </c>
      <c r="C172" s="2">
        <f>IF(ISNUMBER(B!C172),'Time Bonus'!C172+'Rank Bonus'!C172,"")</f>
        <v>11.016017275870748</v>
      </c>
      <c r="D172" s="2" t="str">
        <f>IF(ISNUMBER(B!D172),'Time Bonus'!D172+'Rank Bonus'!D172,"")</f>
        <v/>
      </c>
      <c r="E172" s="2" t="str">
        <f>IF(ISNUMBER(B!E172),'Time Bonus'!E172+'Rank Bonus'!E172,"")</f>
        <v/>
      </c>
      <c r="F172" s="2" t="str">
        <f>IF(ISNUMBER(B!F172),'Time Bonus'!F172+'Rank Bonus'!F172,"")</f>
        <v/>
      </c>
      <c r="G172" s="2" t="str">
        <f>IF(ISNUMBER(B!G172),'Time Bonus'!G172+'Rank Bonus'!G172,"")</f>
        <v/>
      </c>
      <c r="H172" s="2" t="str">
        <f>IF(ISNUMBER(B!H172),'Time Bonus'!H172+'Rank Bonus'!H172,"")</f>
        <v/>
      </c>
      <c r="I172" s="2" t="str">
        <f>IF(ISNUMBER(B!I172),'Time Bonus'!I172+'Rank Bonus'!I172,"")</f>
        <v/>
      </c>
      <c r="J172" s="2" t="str">
        <f>IF(ISNUMBER(B!J172),'Time Bonus'!J172+'Rank Bonus'!J172,"")</f>
        <v/>
      </c>
      <c r="K172" s="2" t="str">
        <f>IF(ISNUMBER(B!K172),'Time Bonus'!K172+'Rank Bonus'!K172,"")</f>
        <v/>
      </c>
      <c r="L172" s="2" t="str">
        <f>IF(ISNUMBER(B!L172),'Time Bonus'!L172+'Rank Bonus'!L172,"")</f>
        <v/>
      </c>
      <c r="M172" s="2">
        <f>IF(ISNUMBER(B!M172),'Time Bonus'!M172+'Rank Bonus'!M172,"")</f>
        <v>21.751255837682979</v>
      </c>
      <c r="N172" s="2">
        <f>IF(ISNUMBER(B!N172),'Time Bonus'!N172+'Rank Bonus'!N172,"")</f>
        <v>17.71844660194175</v>
      </c>
      <c r="O172" s="2">
        <f t="shared" si="10"/>
        <v>50.485719715495478</v>
      </c>
      <c r="P172">
        <f t="shared" si="11"/>
        <v>3</v>
      </c>
      <c r="Q172" s="2">
        <f t="shared" si="12"/>
        <v>0</v>
      </c>
      <c r="R172" s="2">
        <f t="shared" si="13"/>
        <v>0</v>
      </c>
      <c r="S172" s="2">
        <f t="shared" si="14"/>
        <v>50.485719715495478</v>
      </c>
    </row>
    <row r="173" spans="1:19" x14ac:dyDescent="0.25">
      <c r="A173">
        <v>172</v>
      </c>
      <c r="B173" s="1" t="s">
        <v>200</v>
      </c>
      <c r="C173" s="2" t="str">
        <f>IF(ISNUMBER(B!C173),'Time Bonus'!C173+'Rank Bonus'!C173,"")</f>
        <v/>
      </c>
      <c r="D173" s="2" t="str">
        <f>IF(ISNUMBER(B!D173),'Time Bonus'!D173+'Rank Bonus'!D173,"")</f>
        <v/>
      </c>
      <c r="E173" s="2" t="str">
        <f>IF(ISNUMBER(B!E173),'Time Bonus'!E173+'Rank Bonus'!E173,"")</f>
        <v/>
      </c>
      <c r="F173" s="2" t="str">
        <f>IF(ISNUMBER(B!F173),'Time Bonus'!F173+'Rank Bonus'!F173,"")</f>
        <v/>
      </c>
      <c r="G173" s="2" t="str">
        <f>IF(ISNUMBER(B!G173),'Time Bonus'!G173+'Rank Bonus'!G173,"")</f>
        <v/>
      </c>
      <c r="H173" s="2" t="str">
        <f>IF(ISNUMBER(B!H173),'Time Bonus'!H173+'Rank Bonus'!H173,"")</f>
        <v/>
      </c>
      <c r="I173" s="2" t="str">
        <f>IF(ISNUMBER(B!I173),'Time Bonus'!I173+'Rank Bonus'!I173,"")</f>
        <v/>
      </c>
      <c r="J173" s="2" t="str">
        <f>IF(ISNUMBER(B!J173),'Time Bonus'!J173+'Rank Bonus'!J173,"")</f>
        <v/>
      </c>
      <c r="K173" s="2" t="str">
        <f>IF(ISNUMBER(B!K173),'Time Bonus'!K173+'Rank Bonus'!K173,"")</f>
        <v/>
      </c>
      <c r="L173" s="2" t="str">
        <f>IF(ISNUMBER(B!L173),'Time Bonus'!L173+'Rank Bonus'!L173,"")</f>
        <v/>
      </c>
      <c r="M173" s="2" t="str">
        <f>IF(ISNUMBER(B!M173),'Time Bonus'!M173+'Rank Bonus'!M173,"")</f>
        <v/>
      </c>
      <c r="N173" s="2" t="str">
        <f>IF(ISNUMBER(B!N173),'Time Bonus'!N173+'Rank Bonus'!N173,"")</f>
        <v/>
      </c>
      <c r="O173" s="2">
        <f t="shared" si="10"/>
        <v>0</v>
      </c>
      <c r="P173">
        <f t="shared" si="11"/>
        <v>0</v>
      </c>
      <c r="Q173" s="2">
        <f t="shared" si="12"/>
        <v>0</v>
      </c>
      <c r="R173" s="2">
        <f t="shared" si="13"/>
        <v>0</v>
      </c>
      <c r="S173" s="2">
        <f t="shared" si="14"/>
        <v>0</v>
      </c>
    </row>
    <row r="174" spans="1:19" x14ac:dyDescent="0.25">
      <c r="A174">
        <v>173</v>
      </c>
      <c r="B174" s="1" t="s">
        <v>202</v>
      </c>
      <c r="C174" s="2" t="str">
        <f>IF(ISNUMBER(B!C174),'Time Bonus'!C174+'Rank Bonus'!C174,"")</f>
        <v/>
      </c>
      <c r="D174" s="2" t="str">
        <f>IF(ISNUMBER(B!D174),'Time Bonus'!D174+'Rank Bonus'!D174,"")</f>
        <v/>
      </c>
      <c r="E174" s="2" t="str">
        <f>IF(ISNUMBER(B!E174),'Time Bonus'!E174+'Rank Bonus'!E174,"")</f>
        <v/>
      </c>
      <c r="F174" s="2" t="str">
        <f>IF(ISNUMBER(B!F174),'Time Bonus'!F174+'Rank Bonus'!F174,"")</f>
        <v/>
      </c>
      <c r="G174" s="2" t="str">
        <f>IF(ISNUMBER(B!G174),'Time Bonus'!G174+'Rank Bonus'!G174,"")</f>
        <v/>
      </c>
      <c r="H174" s="2" t="str">
        <f>IF(ISNUMBER(B!H174),'Time Bonus'!H174+'Rank Bonus'!H174,"")</f>
        <v/>
      </c>
      <c r="I174" s="2" t="str">
        <f>IF(ISNUMBER(B!I174),'Time Bonus'!I174+'Rank Bonus'!I174,"")</f>
        <v/>
      </c>
      <c r="J174" s="2" t="str">
        <f>IF(ISNUMBER(B!J174),'Time Bonus'!J174+'Rank Bonus'!J174,"")</f>
        <v/>
      </c>
      <c r="K174" s="2" t="str">
        <f>IF(ISNUMBER(B!K174),'Time Bonus'!K174+'Rank Bonus'!K174,"")</f>
        <v/>
      </c>
      <c r="L174" s="2" t="str">
        <f>IF(ISNUMBER(B!L174),'Time Bonus'!L174+'Rank Bonus'!L174,"")</f>
        <v/>
      </c>
      <c r="M174" s="2" t="str">
        <f>IF(ISNUMBER(B!M174),'Time Bonus'!M174+'Rank Bonus'!M174,"")</f>
        <v/>
      </c>
      <c r="N174" s="2" t="str">
        <f>IF(ISNUMBER(B!N174),'Time Bonus'!N174+'Rank Bonus'!N174,"")</f>
        <v/>
      </c>
      <c r="O174" s="2">
        <f t="shared" si="10"/>
        <v>0</v>
      </c>
      <c r="P174">
        <f t="shared" si="11"/>
        <v>0</v>
      </c>
      <c r="Q174" s="2">
        <f t="shared" si="12"/>
        <v>0</v>
      </c>
      <c r="R174" s="2">
        <f t="shared" si="13"/>
        <v>0</v>
      </c>
      <c r="S174" s="2">
        <f t="shared" si="14"/>
        <v>0</v>
      </c>
    </row>
    <row r="175" spans="1:19" x14ac:dyDescent="0.25">
      <c r="A175">
        <v>174</v>
      </c>
      <c r="B175" s="1" t="s">
        <v>203</v>
      </c>
      <c r="C175" s="2">
        <f>IF(ISNUMBER(B!C175),'Time Bonus'!C175+'Rank Bonus'!C175,"")</f>
        <v>44.504698120751698</v>
      </c>
      <c r="D175" s="2" t="str">
        <f>IF(ISNUMBER(B!D175),'Time Bonus'!D175+'Rank Bonus'!D175,"")</f>
        <v/>
      </c>
      <c r="E175" s="2" t="str">
        <f>IF(ISNUMBER(B!E175),'Time Bonus'!E175+'Rank Bonus'!E175,"")</f>
        <v/>
      </c>
      <c r="F175" s="2" t="str">
        <f>IF(ISNUMBER(B!F175),'Time Bonus'!F175+'Rank Bonus'!F175,"")</f>
        <v/>
      </c>
      <c r="G175" s="2">
        <f>IF(ISNUMBER(B!G175),'Time Bonus'!G175+'Rank Bonus'!G175,"")</f>
        <v>29.362703453483824</v>
      </c>
      <c r="H175" s="2">
        <f>IF(ISNUMBER(B!H175),'Time Bonus'!H175+'Rank Bonus'!H175,"")</f>
        <v>33.565019329565587</v>
      </c>
      <c r="I175" s="2" t="str">
        <f>IF(ISNUMBER(B!I175),'Time Bonus'!I175+'Rank Bonus'!I175,"")</f>
        <v/>
      </c>
      <c r="J175" s="2">
        <f>IF(ISNUMBER(B!J175),'Time Bonus'!J175+'Rank Bonus'!J175,"")</f>
        <v>27.423957492336676</v>
      </c>
      <c r="K175" s="2">
        <f>IF(ISNUMBER(B!K175),'Time Bonus'!K175+'Rank Bonus'!K175,"")</f>
        <v>9.591633466135459</v>
      </c>
      <c r="L175" s="2" t="str">
        <f>IF(ISNUMBER(B!L175),'Time Bonus'!L175+'Rank Bonus'!L175,"")</f>
        <v/>
      </c>
      <c r="M175" s="2" t="str">
        <f>IF(ISNUMBER(B!M175),'Time Bonus'!M175+'Rank Bonus'!M175,"")</f>
        <v/>
      </c>
      <c r="N175" s="2" t="str">
        <f>IF(ISNUMBER(B!N175),'Time Bonus'!N175+'Rank Bonus'!N175,"")</f>
        <v/>
      </c>
      <c r="O175" s="2">
        <f t="shared" si="10"/>
        <v>144.44801186227323</v>
      </c>
      <c r="P175">
        <f t="shared" si="11"/>
        <v>5</v>
      </c>
      <c r="Q175" s="2">
        <f t="shared" si="12"/>
        <v>0</v>
      </c>
      <c r="R175" s="2">
        <f t="shared" si="13"/>
        <v>0</v>
      </c>
      <c r="S175" s="2">
        <f t="shared" si="14"/>
        <v>144.44801186227323</v>
      </c>
    </row>
    <row r="176" spans="1:19" x14ac:dyDescent="0.25">
      <c r="A176">
        <v>175</v>
      </c>
      <c r="B176" s="1" t="s">
        <v>204</v>
      </c>
      <c r="C176" s="2">
        <f>IF(ISNUMBER(B!C176),'Time Bonus'!C176+'Rank Bonus'!C176,"")</f>
        <v>20.151263231806681</v>
      </c>
      <c r="D176" s="2">
        <f>IF(ISNUMBER(B!D176),'Time Bonus'!D176+'Rank Bonus'!D176,"")</f>
        <v>12.726757369614512</v>
      </c>
      <c r="E176" s="2" t="str">
        <f>IF(ISNUMBER(B!E176),'Time Bonus'!E176+'Rank Bonus'!E176,"")</f>
        <v/>
      </c>
      <c r="F176" s="2">
        <f>IF(ISNUMBER(B!F176),'Time Bonus'!F176+'Rank Bonus'!F176,"")</f>
        <v>7.011844526218951</v>
      </c>
      <c r="G176" s="2">
        <f>IF(ISNUMBER(B!G176),'Time Bonus'!G176+'Rank Bonus'!G176,"")</f>
        <v>18.462455412389897</v>
      </c>
      <c r="H176" s="2" t="str">
        <f>IF(ISNUMBER(B!H176),'Time Bonus'!H176+'Rank Bonus'!H176,"")</f>
        <v/>
      </c>
      <c r="I176" s="2" t="str">
        <f>IF(ISNUMBER(B!I176),'Time Bonus'!I176+'Rank Bonus'!I176,"")</f>
        <v/>
      </c>
      <c r="J176" s="2">
        <f>IF(ISNUMBER(B!J176),'Time Bonus'!J176+'Rank Bonus'!J176,"")</f>
        <v>30.942277271265318</v>
      </c>
      <c r="K176" s="2" t="str">
        <f>IF(ISNUMBER(B!K176),'Time Bonus'!K176+'Rank Bonus'!K176,"")</f>
        <v/>
      </c>
      <c r="L176" s="2" t="str">
        <f>IF(ISNUMBER(B!L176),'Time Bonus'!L176+'Rank Bonus'!L176,"")</f>
        <v/>
      </c>
      <c r="M176" s="2" t="str">
        <f>IF(ISNUMBER(B!M176),'Time Bonus'!M176+'Rank Bonus'!M176,"")</f>
        <v/>
      </c>
      <c r="N176" s="2" t="str">
        <f>IF(ISNUMBER(B!N176),'Time Bonus'!N176+'Rank Bonus'!N176,"")</f>
        <v/>
      </c>
      <c r="O176" s="2">
        <f t="shared" si="10"/>
        <v>89.294597811295347</v>
      </c>
      <c r="P176">
        <f t="shared" si="11"/>
        <v>5</v>
      </c>
      <c r="Q176" s="2">
        <f t="shared" si="12"/>
        <v>0</v>
      </c>
      <c r="R176" s="2">
        <f t="shared" si="13"/>
        <v>0</v>
      </c>
      <c r="S176" s="2">
        <f t="shared" si="14"/>
        <v>89.294597811295347</v>
      </c>
    </row>
    <row r="177" spans="1:19" x14ac:dyDescent="0.25">
      <c r="A177">
        <v>176</v>
      </c>
      <c r="B177" s="1" t="s">
        <v>205</v>
      </c>
      <c r="C177" s="2">
        <f>IF(ISNUMBER(B!C177),'Time Bonus'!C177+'Rank Bonus'!C177,"")</f>
        <v>15.573985506286352</v>
      </c>
      <c r="D177" s="2">
        <f>IF(ISNUMBER(B!D177),'Time Bonus'!D177+'Rank Bonus'!D177,"")</f>
        <v>7.3141442957111149</v>
      </c>
      <c r="E177" s="2" t="str">
        <f>IF(ISNUMBER(B!E177),'Time Bonus'!E177+'Rank Bonus'!E177,"")</f>
        <v/>
      </c>
      <c r="F177" s="2" t="str">
        <f>IF(ISNUMBER(B!F177),'Time Bonus'!F177+'Rank Bonus'!F177,"")</f>
        <v/>
      </c>
      <c r="G177" s="2">
        <f>IF(ISNUMBER(B!G177),'Time Bonus'!G177+'Rank Bonus'!G177,"")</f>
        <v>9.4775970008007562</v>
      </c>
      <c r="H177" s="2" t="str">
        <f>IF(ISNUMBER(B!H177),'Time Bonus'!H177+'Rank Bonus'!H177,"")</f>
        <v/>
      </c>
      <c r="I177" s="2" t="str">
        <f>IF(ISNUMBER(B!I177),'Time Bonus'!I177+'Rank Bonus'!I177,"")</f>
        <v/>
      </c>
      <c r="J177" s="2" t="str">
        <f>IF(ISNUMBER(B!J177),'Time Bonus'!J177+'Rank Bonus'!J177,"")</f>
        <v/>
      </c>
      <c r="K177" s="2" t="str">
        <f>IF(ISNUMBER(B!K177),'Time Bonus'!K177+'Rank Bonus'!K177,"")</f>
        <v/>
      </c>
      <c r="L177" s="2" t="str">
        <f>IF(ISNUMBER(B!L177),'Time Bonus'!L177+'Rank Bonus'!L177,"")</f>
        <v/>
      </c>
      <c r="M177" s="2">
        <f>IF(ISNUMBER(B!M177),'Time Bonus'!M177+'Rank Bonus'!M177,"")</f>
        <v>6.096331580393235</v>
      </c>
      <c r="N177" s="2" t="str">
        <f>IF(ISNUMBER(B!N177),'Time Bonus'!N177+'Rank Bonus'!N177,"")</f>
        <v/>
      </c>
      <c r="O177" s="2">
        <f t="shared" si="10"/>
        <v>38.462058383191454</v>
      </c>
      <c r="P177">
        <f t="shared" si="11"/>
        <v>4</v>
      </c>
      <c r="Q177" s="2">
        <f t="shared" si="12"/>
        <v>0</v>
      </c>
      <c r="R177" s="2">
        <f t="shared" si="13"/>
        <v>0</v>
      </c>
      <c r="S177" s="2">
        <f t="shared" si="14"/>
        <v>38.462058383191454</v>
      </c>
    </row>
    <row r="178" spans="1:19" x14ac:dyDescent="0.25">
      <c r="A178">
        <v>177</v>
      </c>
      <c r="B178" s="1" t="s">
        <v>206</v>
      </c>
      <c r="C178" s="2">
        <f>IF(ISNUMBER(B!C178),'Time Bonus'!C178+'Rank Bonus'!C178,"")</f>
        <v>33.140743702518989</v>
      </c>
      <c r="D178" s="2" t="str">
        <f>IF(ISNUMBER(B!D178),'Time Bonus'!D178+'Rank Bonus'!D178,"")</f>
        <v/>
      </c>
      <c r="E178" s="2">
        <f>IF(ISNUMBER(B!E178),'Time Bonus'!E178+'Rank Bonus'!E178,"")</f>
        <v>11.409762129919255</v>
      </c>
      <c r="F178" s="2">
        <f>IF(ISNUMBER(B!F178),'Time Bonus'!F178+'Rank Bonus'!F178,"")</f>
        <v>32.439277080695291</v>
      </c>
      <c r="G178" s="2" t="str">
        <f>IF(ISNUMBER(B!G178),'Time Bonus'!G178+'Rank Bonus'!G178,"")</f>
        <v/>
      </c>
      <c r="H178" s="2">
        <f>IF(ISNUMBER(B!H178),'Time Bonus'!H178+'Rank Bonus'!H178,"")</f>
        <v>10.043147747811602</v>
      </c>
      <c r="I178" s="2" t="str">
        <f>IF(ISNUMBER(B!I178),'Time Bonus'!I178+'Rank Bonus'!I178,"")</f>
        <v/>
      </c>
      <c r="J178" s="2" t="str">
        <f>IF(ISNUMBER(B!J178),'Time Bonus'!J178+'Rank Bonus'!J178,"")</f>
        <v/>
      </c>
      <c r="K178" s="2" t="str">
        <f>IF(ISNUMBER(B!K178),'Time Bonus'!K178+'Rank Bonus'!K178,"")</f>
        <v/>
      </c>
      <c r="L178" s="2" t="str">
        <f>IF(ISNUMBER(B!L178),'Time Bonus'!L178+'Rank Bonus'!L178,"")</f>
        <v/>
      </c>
      <c r="M178" s="2" t="str">
        <f>IF(ISNUMBER(B!M178),'Time Bonus'!M178+'Rank Bonus'!M178,"")</f>
        <v/>
      </c>
      <c r="N178" s="2" t="str">
        <f>IF(ISNUMBER(B!N178),'Time Bonus'!N178+'Rank Bonus'!N178,"")</f>
        <v/>
      </c>
      <c r="O178" s="2">
        <f t="shared" si="10"/>
        <v>87.032930660945141</v>
      </c>
      <c r="P178">
        <f t="shared" si="11"/>
        <v>4</v>
      </c>
      <c r="Q178" s="2">
        <f t="shared" si="12"/>
        <v>0</v>
      </c>
      <c r="R178" s="2">
        <f t="shared" si="13"/>
        <v>0</v>
      </c>
      <c r="S178" s="2">
        <f t="shared" si="14"/>
        <v>87.032930660945141</v>
      </c>
    </row>
    <row r="179" spans="1:19" x14ac:dyDescent="0.25">
      <c r="A179">
        <v>178</v>
      </c>
      <c r="B179" s="1" t="s">
        <v>207</v>
      </c>
      <c r="C179" s="2" t="str">
        <f>IF(ISNUMBER(B!C179),'Time Bonus'!C179+'Rank Bonus'!C179,"")</f>
        <v/>
      </c>
      <c r="D179" s="2">
        <f>IF(ISNUMBER(B!D179),'Time Bonus'!D179+'Rank Bonus'!D179,"")</f>
        <v>22.082632336088558</v>
      </c>
      <c r="E179" s="2" t="str">
        <f>IF(ISNUMBER(B!E179),'Time Bonus'!E179+'Rank Bonus'!E179,"")</f>
        <v/>
      </c>
      <c r="F179" s="2" t="str">
        <f>IF(ISNUMBER(B!F179),'Time Bonus'!F179+'Rank Bonus'!F179,"")</f>
        <v/>
      </c>
      <c r="G179" s="2" t="str">
        <f>IF(ISNUMBER(B!G179),'Time Bonus'!G179+'Rank Bonus'!G179,"")</f>
        <v/>
      </c>
      <c r="H179" s="2">
        <f>IF(ISNUMBER(B!H179),'Time Bonus'!H179+'Rank Bonus'!H179,"")</f>
        <v>4.1056255980437326</v>
      </c>
      <c r="I179" s="2" t="str">
        <f>IF(ISNUMBER(B!I179),'Time Bonus'!I179+'Rank Bonus'!I179,"")</f>
        <v/>
      </c>
      <c r="J179" s="2" t="str">
        <f>IF(ISNUMBER(B!J179),'Time Bonus'!J179+'Rank Bonus'!J179,"")</f>
        <v/>
      </c>
      <c r="K179" s="2" t="str">
        <f>IF(ISNUMBER(B!K179),'Time Bonus'!K179+'Rank Bonus'!K179,"")</f>
        <v/>
      </c>
      <c r="L179" s="2" t="str">
        <f>IF(ISNUMBER(B!L179),'Time Bonus'!L179+'Rank Bonus'!L179,"")</f>
        <v/>
      </c>
      <c r="M179" s="2" t="str">
        <f>IF(ISNUMBER(B!M179),'Time Bonus'!M179+'Rank Bonus'!M179,"")</f>
        <v/>
      </c>
      <c r="N179" s="2" t="str">
        <f>IF(ISNUMBER(B!N179),'Time Bonus'!N179+'Rank Bonus'!N179,"")</f>
        <v/>
      </c>
      <c r="O179" s="2">
        <f t="shared" si="10"/>
        <v>26.188257934132292</v>
      </c>
      <c r="P179">
        <f t="shared" si="11"/>
        <v>2</v>
      </c>
      <c r="Q179" s="2">
        <f t="shared" si="12"/>
        <v>0</v>
      </c>
      <c r="R179" s="2">
        <f t="shared" si="13"/>
        <v>0</v>
      </c>
      <c r="S179" s="2">
        <f t="shared" si="14"/>
        <v>26.188257934132292</v>
      </c>
    </row>
    <row r="180" spans="1:19" x14ac:dyDescent="0.25">
      <c r="A180">
        <v>179</v>
      </c>
      <c r="B180" s="1" t="s">
        <v>208</v>
      </c>
      <c r="C180" s="2">
        <f>IF(ISNUMBER(B!C180),'Time Bonus'!C180+'Rank Bonus'!C180,"")</f>
        <v>23.989513917409681</v>
      </c>
      <c r="D180" s="2" t="str">
        <f>IF(ISNUMBER(B!D180),'Time Bonus'!D180+'Rank Bonus'!D180,"")</f>
        <v/>
      </c>
      <c r="E180" s="2" t="str">
        <f>IF(ISNUMBER(B!E180),'Time Bonus'!E180+'Rank Bonus'!E180,"")</f>
        <v/>
      </c>
      <c r="F180" s="2" t="str">
        <f>IF(ISNUMBER(B!F180),'Time Bonus'!F180+'Rank Bonus'!F180,"")</f>
        <v/>
      </c>
      <c r="G180" s="2" t="str">
        <f>IF(ISNUMBER(B!G180),'Time Bonus'!G180+'Rank Bonus'!G180,"")</f>
        <v/>
      </c>
      <c r="H180" s="2" t="str">
        <f>IF(ISNUMBER(B!H180),'Time Bonus'!H180+'Rank Bonus'!H180,"")</f>
        <v/>
      </c>
      <c r="I180" s="2" t="str">
        <f>IF(ISNUMBER(B!I180),'Time Bonus'!I180+'Rank Bonus'!I180,"")</f>
        <v/>
      </c>
      <c r="J180" s="2" t="str">
        <f>IF(ISNUMBER(B!J180),'Time Bonus'!J180+'Rank Bonus'!J180,"")</f>
        <v/>
      </c>
      <c r="K180" s="2" t="str">
        <f>IF(ISNUMBER(B!K180),'Time Bonus'!K180+'Rank Bonus'!K180,"")</f>
        <v/>
      </c>
      <c r="L180" s="2" t="str">
        <f>IF(ISNUMBER(B!L180),'Time Bonus'!L180+'Rank Bonus'!L180,"")</f>
        <v/>
      </c>
      <c r="M180" s="2" t="str">
        <f>IF(ISNUMBER(B!M180),'Time Bonus'!M180+'Rank Bonus'!M180,"")</f>
        <v/>
      </c>
      <c r="N180" s="2" t="str">
        <f>IF(ISNUMBER(B!N180),'Time Bonus'!N180+'Rank Bonus'!N180,"")</f>
        <v/>
      </c>
      <c r="O180" s="2">
        <f t="shared" si="10"/>
        <v>23.989513917409681</v>
      </c>
      <c r="P180">
        <f t="shared" si="11"/>
        <v>1</v>
      </c>
      <c r="Q180" s="2">
        <f t="shared" si="12"/>
        <v>0</v>
      </c>
      <c r="R180" s="2">
        <f t="shared" si="13"/>
        <v>0</v>
      </c>
      <c r="S180" s="2">
        <f t="shared" si="14"/>
        <v>23.989513917409681</v>
      </c>
    </row>
    <row r="181" spans="1:19" x14ac:dyDescent="0.25">
      <c r="A181">
        <v>180</v>
      </c>
      <c r="B181" s="1" t="s">
        <v>209</v>
      </c>
      <c r="C181" s="2" t="str">
        <f>IF(ISNUMBER(B!C181),'Time Bonus'!C181+'Rank Bonus'!C181,"")</f>
        <v/>
      </c>
      <c r="D181" s="2" t="str">
        <f>IF(ISNUMBER(B!D181),'Time Bonus'!D181+'Rank Bonus'!D181,"")</f>
        <v/>
      </c>
      <c r="E181" s="2" t="str">
        <f>IF(ISNUMBER(B!E181),'Time Bonus'!E181+'Rank Bonus'!E181,"")</f>
        <v/>
      </c>
      <c r="F181" s="2" t="str">
        <f>IF(ISNUMBER(B!F181),'Time Bonus'!F181+'Rank Bonus'!F181,"")</f>
        <v/>
      </c>
      <c r="G181" s="2" t="str">
        <f>IF(ISNUMBER(B!G181),'Time Bonus'!G181+'Rank Bonus'!G181,"")</f>
        <v/>
      </c>
      <c r="H181" s="2" t="str">
        <f>IF(ISNUMBER(B!H181),'Time Bonus'!H181+'Rank Bonus'!H181,"")</f>
        <v/>
      </c>
      <c r="I181" s="2" t="str">
        <f>IF(ISNUMBER(B!I181),'Time Bonus'!I181+'Rank Bonus'!I181,"")</f>
        <v/>
      </c>
      <c r="J181" s="2">
        <f>IF(ISNUMBER(B!J181),'Time Bonus'!J181+'Rank Bonus'!J181,"")</f>
        <v>19.204401623357612</v>
      </c>
      <c r="K181" s="2" t="str">
        <f>IF(ISNUMBER(B!K181),'Time Bonus'!K181+'Rank Bonus'!K181,"")</f>
        <v/>
      </c>
      <c r="L181" s="2" t="str">
        <f>IF(ISNUMBER(B!L181),'Time Bonus'!L181+'Rank Bonus'!L181,"")</f>
        <v/>
      </c>
      <c r="M181" s="2" t="str">
        <f>IF(ISNUMBER(B!M181),'Time Bonus'!M181+'Rank Bonus'!M181,"")</f>
        <v/>
      </c>
      <c r="N181" s="2" t="str">
        <f>IF(ISNUMBER(B!N181),'Time Bonus'!N181+'Rank Bonus'!N181,"")</f>
        <v/>
      </c>
      <c r="O181" s="2">
        <f t="shared" si="10"/>
        <v>19.204401623357612</v>
      </c>
      <c r="P181">
        <f t="shared" si="11"/>
        <v>1</v>
      </c>
      <c r="Q181" s="2">
        <f t="shared" si="12"/>
        <v>0</v>
      </c>
      <c r="R181" s="2">
        <f t="shared" si="13"/>
        <v>0</v>
      </c>
      <c r="S181" s="2">
        <f t="shared" si="14"/>
        <v>19.204401623357612</v>
      </c>
    </row>
    <row r="182" spans="1:19" x14ac:dyDescent="0.25">
      <c r="A182">
        <v>181</v>
      </c>
      <c r="B182" s="1" t="s">
        <v>210</v>
      </c>
      <c r="C182" s="2">
        <f>IF(ISNUMBER(B!C182),'Time Bonus'!C182+'Rank Bonus'!C182,"")</f>
        <v>42.924580167932831</v>
      </c>
      <c r="D182" s="2">
        <f>IF(ISNUMBER(B!D182),'Time Bonus'!D182+'Rank Bonus'!D182,"")</f>
        <v>24.832827396191451</v>
      </c>
      <c r="E182" s="2" t="str">
        <f>IF(ISNUMBER(B!E182),'Time Bonus'!E182+'Rank Bonus'!E182,"")</f>
        <v/>
      </c>
      <c r="F182" s="2" t="str">
        <f>IF(ISNUMBER(B!F182),'Time Bonus'!F182+'Rank Bonus'!F182,"")</f>
        <v/>
      </c>
      <c r="G182" s="2" t="str">
        <f>IF(ISNUMBER(B!G182),'Time Bonus'!G182+'Rank Bonus'!G182,"")</f>
        <v/>
      </c>
      <c r="H182" s="2" t="str">
        <f>IF(ISNUMBER(B!H182),'Time Bonus'!H182+'Rank Bonus'!H182,"")</f>
        <v/>
      </c>
      <c r="I182" s="2" t="str">
        <f>IF(ISNUMBER(B!I182),'Time Bonus'!I182+'Rank Bonus'!I182,"")</f>
        <v/>
      </c>
      <c r="J182" s="2" t="str">
        <f>IF(ISNUMBER(B!J182),'Time Bonus'!J182+'Rank Bonus'!J182,"")</f>
        <v/>
      </c>
      <c r="K182" s="2" t="str">
        <f>IF(ISNUMBER(B!K182),'Time Bonus'!K182+'Rank Bonus'!K182,"")</f>
        <v/>
      </c>
      <c r="L182" s="2" t="str">
        <f>IF(ISNUMBER(B!L182),'Time Bonus'!L182+'Rank Bonus'!L182,"")</f>
        <v/>
      </c>
      <c r="M182" s="2" t="str">
        <f>IF(ISNUMBER(B!M182),'Time Bonus'!M182+'Rank Bonus'!M182,"")</f>
        <v/>
      </c>
      <c r="N182" s="2" t="str">
        <f>IF(ISNUMBER(B!N182),'Time Bonus'!N182+'Rank Bonus'!N182,"")</f>
        <v/>
      </c>
      <c r="O182" s="2">
        <f t="shared" si="10"/>
        <v>67.757407564124279</v>
      </c>
      <c r="P182">
        <f t="shared" si="11"/>
        <v>2</v>
      </c>
      <c r="Q182" s="2">
        <f t="shared" si="12"/>
        <v>0</v>
      </c>
      <c r="R182" s="2">
        <f t="shared" si="13"/>
        <v>0</v>
      </c>
      <c r="S182" s="2">
        <f t="shared" si="14"/>
        <v>67.757407564124279</v>
      </c>
    </row>
    <row r="183" spans="1:19" x14ac:dyDescent="0.25">
      <c r="A183">
        <v>182</v>
      </c>
      <c r="B183" s="1" t="s">
        <v>211</v>
      </c>
      <c r="C183" s="2">
        <f>IF(ISNUMBER(B!C183),'Time Bonus'!C183+'Rank Bonus'!C183,"")</f>
        <v>2.4623083954902558</v>
      </c>
      <c r="D183" s="2" t="str">
        <f>IF(ISNUMBER(B!D183),'Time Bonus'!D183+'Rank Bonus'!D183,"")</f>
        <v/>
      </c>
      <c r="E183" s="2" t="str">
        <f>IF(ISNUMBER(B!E183),'Time Bonus'!E183+'Rank Bonus'!E183,"")</f>
        <v/>
      </c>
      <c r="F183" s="2" t="str">
        <f>IF(ISNUMBER(B!F183),'Time Bonus'!F183+'Rank Bonus'!F183,"")</f>
        <v/>
      </c>
      <c r="G183" s="2">
        <f>IF(ISNUMBER(B!G183),'Time Bonus'!G183+'Rank Bonus'!G183,"")</f>
        <v>0.73251073742447481</v>
      </c>
      <c r="H183" s="2" t="str">
        <f>IF(ISNUMBER(B!H183),'Time Bonus'!H183+'Rank Bonus'!H183,"")</f>
        <v/>
      </c>
      <c r="I183" s="2" t="str">
        <f>IF(ISNUMBER(B!I183),'Time Bonus'!I183+'Rank Bonus'!I183,"")</f>
        <v/>
      </c>
      <c r="J183" s="2" t="str">
        <f>IF(ISNUMBER(B!J183),'Time Bonus'!J183+'Rank Bonus'!J183,"")</f>
        <v/>
      </c>
      <c r="K183" s="2" t="str">
        <f>IF(ISNUMBER(B!K183),'Time Bonus'!K183+'Rank Bonus'!K183,"")</f>
        <v/>
      </c>
      <c r="L183" s="2" t="str">
        <f>IF(ISNUMBER(B!L183),'Time Bonus'!L183+'Rank Bonus'!L183,"")</f>
        <v/>
      </c>
      <c r="M183" s="2" t="str">
        <f>IF(ISNUMBER(B!M183),'Time Bonus'!M183+'Rank Bonus'!M183,"")</f>
        <v/>
      </c>
      <c r="N183" s="2" t="str">
        <f>IF(ISNUMBER(B!N183),'Time Bonus'!N183+'Rank Bonus'!N183,"")</f>
        <v/>
      </c>
      <c r="O183" s="2">
        <f t="shared" si="10"/>
        <v>3.1948191329147306</v>
      </c>
      <c r="P183">
        <f t="shared" si="11"/>
        <v>2</v>
      </c>
      <c r="Q183" s="2">
        <f t="shared" si="12"/>
        <v>0</v>
      </c>
      <c r="R183" s="2">
        <f t="shared" si="13"/>
        <v>0</v>
      </c>
      <c r="S183" s="2">
        <f t="shared" si="14"/>
        <v>3.1948191329147306</v>
      </c>
    </row>
    <row r="184" spans="1:19" x14ac:dyDescent="0.25">
      <c r="A184">
        <v>183</v>
      </c>
      <c r="B184" s="1" t="s">
        <v>212</v>
      </c>
      <c r="C184" s="2">
        <f>IF(ISNUMBER(B!C184),'Time Bonus'!C184+'Rank Bonus'!C184,"")</f>
        <v>35.294632147141144</v>
      </c>
      <c r="D184" s="2">
        <f>IF(ISNUMBER(B!D184),'Time Bonus'!D184+'Rank Bonus'!D184,"")</f>
        <v>43.278992725072676</v>
      </c>
      <c r="E184" s="2" t="str">
        <f>IF(ISNUMBER(B!E184),'Time Bonus'!E184+'Rank Bonus'!E184,"")</f>
        <v/>
      </c>
      <c r="F184" s="2" t="str">
        <f>IF(ISNUMBER(B!F184),'Time Bonus'!F184+'Rank Bonus'!F184,"")</f>
        <v/>
      </c>
      <c r="G184" s="2" t="str">
        <f>IF(ISNUMBER(B!G184),'Time Bonus'!G184+'Rank Bonus'!G184,"")</f>
        <v/>
      </c>
      <c r="H184" s="2" t="str">
        <f>IF(ISNUMBER(B!H184),'Time Bonus'!H184+'Rank Bonus'!H184,"")</f>
        <v/>
      </c>
      <c r="I184" s="2">
        <f>IF(ISNUMBER(B!I184),'Time Bonus'!I184+'Rank Bonus'!I184,"")</f>
        <v>32.795698924731184</v>
      </c>
      <c r="J184" s="2" t="str">
        <f>IF(ISNUMBER(B!J184),'Time Bonus'!J184+'Rank Bonus'!J184,"")</f>
        <v/>
      </c>
      <c r="K184" s="2" t="str">
        <f>IF(ISNUMBER(B!K184),'Time Bonus'!K184+'Rank Bonus'!K184,"")</f>
        <v/>
      </c>
      <c r="L184" s="2">
        <f>IF(ISNUMBER(B!L184),'Time Bonus'!L184+'Rank Bonus'!L184,"")</f>
        <v>41.593496937559095</v>
      </c>
      <c r="M184" s="2" t="str">
        <f>IF(ISNUMBER(B!M184),'Time Bonus'!M184+'Rank Bonus'!M184,"")</f>
        <v/>
      </c>
      <c r="N184" s="2" t="str">
        <f>IF(ISNUMBER(B!N184),'Time Bonus'!N184+'Rank Bonus'!N184,"")</f>
        <v/>
      </c>
      <c r="O184" s="2">
        <f t="shared" si="10"/>
        <v>152.96282073450411</v>
      </c>
      <c r="P184">
        <f t="shared" si="11"/>
        <v>4</v>
      </c>
      <c r="Q184" s="2">
        <f t="shared" si="12"/>
        <v>0</v>
      </c>
      <c r="R184" s="2">
        <f t="shared" si="13"/>
        <v>0</v>
      </c>
      <c r="S184" s="2">
        <f t="shared" si="14"/>
        <v>152.96282073450411</v>
      </c>
    </row>
    <row r="185" spans="1:19" x14ac:dyDescent="0.25">
      <c r="A185">
        <v>184</v>
      </c>
      <c r="B185" s="1" t="s">
        <v>213</v>
      </c>
      <c r="C185" s="2">
        <f>IF(ISNUMBER(B!C185),'Time Bonus'!C185+'Rank Bonus'!C185,"")</f>
        <v>31.252249100359855</v>
      </c>
      <c r="D185" s="2" t="str">
        <f>IF(ISNUMBER(B!D185),'Time Bonus'!D185+'Rank Bonus'!D185,"")</f>
        <v/>
      </c>
      <c r="E185" s="2" t="str">
        <f>IF(ISNUMBER(B!E185),'Time Bonus'!E185+'Rank Bonus'!E185,"")</f>
        <v/>
      </c>
      <c r="F185" s="2" t="str">
        <f>IF(ISNUMBER(B!F185),'Time Bonus'!F185+'Rank Bonus'!F185,"")</f>
        <v/>
      </c>
      <c r="G185" s="2">
        <f>IF(ISNUMBER(B!G185),'Time Bonus'!G185+'Rank Bonus'!G185,"")</f>
        <v>5.9542658513503683</v>
      </c>
      <c r="H185" s="2">
        <f>IF(ISNUMBER(B!H185),'Time Bonus'!H185+'Rank Bonus'!H185,"")</f>
        <v>3.0090459651982844</v>
      </c>
      <c r="I185" s="2" t="str">
        <f>IF(ISNUMBER(B!I185),'Time Bonus'!I185+'Rank Bonus'!I185,"")</f>
        <v/>
      </c>
      <c r="J185" s="2" t="str">
        <f>IF(ISNUMBER(B!J185),'Time Bonus'!J185+'Rank Bonus'!J185,"")</f>
        <v/>
      </c>
      <c r="K185" s="2">
        <f>IF(ISNUMBER(B!K185),'Time Bonus'!K185+'Rank Bonus'!K185,"")</f>
        <v>10.733731739707835</v>
      </c>
      <c r="L185" s="2" t="str">
        <f>IF(ISNUMBER(B!L185),'Time Bonus'!L185+'Rank Bonus'!L185,"")</f>
        <v/>
      </c>
      <c r="M185" s="2" t="str">
        <f>IF(ISNUMBER(B!M185),'Time Bonus'!M185+'Rank Bonus'!M185,"")</f>
        <v/>
      </c>
      <c r="N185" s="2" t="str">
        <f>IF(ISNUMBER(B!N185),'Time Bonus'!N185+'Rank Bonus'!N185,"")</f>
        <v/>
      </c>
      <c r="O185" s="2">
        <f t="shared" si="10"/>
        <v>50.949292656616343</v>
      </c>
      <c r="P185">
        <f t="shared" si="11"/>
        <v>4</v>
      </c>
      <c r="Q185" s="2">
        <f t="shared" si="12"/>
        <v>0</v>
      </c>
      <c r="R185" s="2">
        <f t="shared" si="13"/>
        <v>0</v>
      </c>
      <c r="S185" s="2">
        <f t="shared" si="14"/>
        <v>50.949292656616343</v>
      </c>
    </row>
    <row r="186" spans="1:19" x14ac:dyDescent="0.25">
      <c r="A186">
        <v>185</v>
      </c>
      <c r="B186" s="1" t="s">
        <v>214</v>
      </c>
      <c r="C186" s="2" t="str">
        <f>IF(ISNUMBER(B!C186),'Time Bonus'!C186+'Rank Bonus'!C186,"")</f>
        <v/>
      </c>
      <c r="D186" s="2" t="str">
        <f>IF(ISNUMBER(B!D186),'Time Bonus'!D186+'Rank Bonus'!D186,"")</f>
        <v/>
      </c>
      <c r="E186" s="2" t="str">
        <f>IF(ISNUMBER(B!E186),'Time Bonus'!E186+'Rank Bonus'!E186,"")</f>
        <v/>
      </c>
      <c r="F186" s="2" t="str">
        <f>IF(ISNUMBER(B!F186),'Time Bonus'!F186+'Rank Bonus'!F186,"")</f>
        <v/>
      </c>
      <c r="G186" s="2" t="str">
        <f>IF(ISNUMBER(B!G186),'Time Bonus'!G186+'Rank Bonus'!G186,"")</f>
        <v/>
      </c>
      <c r="H186" s="2" t="str">
        <f>IF(ISNUMBER(B!H186),'Time Bonus'!H186+'Rank Bonus'!H186,"")</f>
        <v/>
      </c>
      <c r="I186" s="2" t="str">
        <f>IF(ISNUMBER(B!I186),'Time Bonus'!I186+'Rank Bonus'!I186,"")</f>
        <v/>
      </c>
      <c r="J186" s="2" t="str">
        <f>IF(ISNUMBER(B!J186),'Time Bonus'!J186+'Rank Bonus'!J186,"")</f>
        <v/>
      </c>
      <c r="K186" s="2" t="str">
        <f>IF(ISNUMBER(B!K186),'Time Bonus'!K186+'Rank Bonus'!K186,"")</f>
        <v/>
      </c>
      <c r="L186" s="2" t="str">
        <f>IF(ISNUMBER(B!L186),'Time Bonus'!L186+'Rank Bonus'!L186,"")</f>
        <v/>
      </c>
      <c r="M186" s="2" t="str">
        <f>IF(ISNUMBER(B!M186),'Time Bonus'!M186+'Rank Bonus'!M186,"")</f>
        <v/>
      </c>
      <c r="N186" s="2" t="str">
        <f>IF(ISNUMBER(B!N186),'Time Bonus'!N186+'Rank Bonus'!N186,"")</f>
        <v/>
      </c>
      <c r="O186" s="2">
        <f t="shared" si="10"/>
        <v>0</v>
      </c>
      <c r="P186">
        <f t="shared" si="11"/>
        <v>0</v>
      </c>
      <c r="Q186" s="2">
        <f t="shared" si="12"/>
        <v>0</v>
      </c>
      <c r="R186" s="2">
        <f t="shared" si="13"/>
        <v>0</v>
      </c>
      <c r="S186" s="2">
        <f t="shared" si="14"/>
        <v>0</v>
      </c>
    </row>
    <row r="187" spans="1:19" x14ac:dyDescent="0.25">
      <c r="A187">
        <v>186</v>
      </c>
      <c r="B187" s="1" t="s">
        <v>216</v>
      </c>
      <c r="C187" s="2" t="str">
        <f>IF(ISNUMBER(B!C187),'Time Bonus'!C187+'Rank Bonus'!C187,"")</f>
        <v/>
      </c>
      <c r="D187" s="2" t="str">
        <f>IF(ISNUMBER(B!D187),'Time Bonus'!D187+'Rank Bonus'!D187,"")</f>
        <v/>
      </c>
      <c r="E187" s="2" t="str">
        <f>IF(ISNUMBER(B!E187),'Time Bonus'!E187+'Rank Bonus'!E187,"")</f>
        <v/>
      </c>
      <c r="F187" s="2" t="str">
        <f>IF(ISNUMBER(B!F187),'Time Bonus'!F187+'Rank Bonus'!F187,"")</f>
        <v/>
      </c>
      <c r="G187" s="2" t="str">
        <f>IF(ISNUMBER(B!G187),'Time Bonus'!G187+'Rank Bonus'!G187,"")</f>
        <v/>
      </c>
      <c r="H187" s="2" t="str">
        <f>IF(ISNUMBER(B!H187),'Time Bonus'!H187+'Rank Bonus'!H187,"")</f>
        <v/>
      </c>
      <c r="I187" s="2" t="str">
        <f>IF(ISNUMBER(B!I187),'Time Bonus'!I187+'Rank Bonus'!I187,"")</f>
        <v/>
      </c>
      <c r="J187" s="2" t="str">
        <f>IF(ISNUMBER(B!J187),'Time Bonus'!J187+'Rank Bonus'!J187,"")</f>
        <v/>
      </c>
      <c r="K187" s="2" t="str">
        <f>IF(ISNUMBER(B!K187),'Time Bonus'!K187+'Rank Bonus'!K187,"")</f>
        <v/>
      </c>
      <c r="L187" s="2" t="str">
        <f>IF(ISNUMBER(B!L187),'Time Bonus'!L187+'Rank Bonus'!L187,"")</f>
        <v/>
      </c>
      <c r="M187" s="2" t="str">
        <f>IF(ISNUMBER(B!M187),'Time Bonus'!M187+'Rank Bonus'!M187,"")</f>
        <v/>
      </c>
      <c r="N187" s="2" t="str">
        <f>IF(ISNUMBER(B!N187),'Time Bonus'!N187+'Rank Bonus'!N187,"")</f>
        <v/>
      </c>
      <c r="O187" s="2">
        <f t="shared" si="10"/>
        <v>0</v>
      </c>
      <c r="P187">
        <f t="shared" si="11"/>
        <v>0</v>
      </c>
      <c r="Q187" s="2">
        <f t="shared" si="12"/>
        <v>0</v>
      </c>
      <c r="R187" s="2">
        <f t="shared" si="13"/>
        <v>0</v>
      </c>
      <c r="S187" s="2">
        <f t="shared" si="14"/>
        <v>0</v>
      </c>
    </row>
    <row r="188" spans="1:19" x14ac:dyDescent="0.25">
      <c r="A188">
        <v>187</v>
      </c>
      <c r="B188" s="1" t="s">
        <v>218</v>
      </c>
      <c r="C188" s="2">
        <f>IF(ISNUMBER(B!C188),'Time Bonus'!C188+'Rank Bonus'!C188,"")</f>
        <v>16.123163445105391</v>
      </c>
      <c r="D188" s="2">
        <f>IF(ISNUMBER(B!D188),'Time Bonus'!D188+'Rank Bonus'!D188,"")</f>
        <v>22.394576110013901</v>
      </c>
      <c r="E188" s="2" t="str">
        <f>IF(ISNUMBER(B!E188),'Time Bonus'!E188+'Rank Bonus'!E188,"")</f>
        <v/>
      </c>
      <c r="F188" s="2">
        <f>IF(ISNUMBER(B!F188),'Time Bonus'!F188+'Rank Bonus'!F188,"")</f>
        <v>3.9591273491917471</v>
      </c>
      <c r="G188" s="2" t="str">
        <f>IF(ISNUMBER(B!G188),'Time Bonus'!G188+'Rank Bonus'!G188,"")</f>
        <v/>
      </c>
      <c r="H188" s="2" t="str">
        <f>IF(ISNUMBER(B!H188),'Time Bonus'!H188+'Rank Bonus'!H188,"")</f>
        <v/>
      </c>
      <c r="I188" s="2" t="str">
        <f>IF(ISNUMBER(B!I188),'Time Bonus'!I188+'Rank Bonus'!I188,"")</f>
        <v/>
      </c>
      <c r="J188" s="2" t="str">
        <f>IF(ISNUMBER(B!J188),'Time Bonus'!J188+'Rank Bonus'!J188,"")</f>
        <v/>
      </c>
      <c r="K188" s="2" t="str">
        <f>IF(ISNUMBER(B!K188),'Time Bonus'!K188+'Rank Bonus'!K188,"")</f>
        <v/>
      </c>
      <c r="L188" s="2" t="str">
        <f>IF(ISNUMBER(B!L188),'Time Bonus'!L188+'Rank Bonus'!L188,"")</f>
        <v/>
      </c>
      <c r="M188" s="2" t="str">
        <f>IF(ISNUMBER(B!M188),'Time Bonus'!M188+'Rank Bonus'!M188,"")</f>
        <v/>
      </c>
      <c r="N188" s="2">
        <f>IF(ISNUMBER(B!N188),'Time Bonus'!N188+'Rank Bonus'!N188,"")</f>
        <v>3.6687826736370424</v>
      </c>
      <c r="O188" s="2">
        <f t="shared" si="10"/>
        <v>46.145649577948078</v>
      </c>
      <c r="P188">
        <f t="shared" si="11"/>
        <v>4</v>
      </c>
      <c r="Q188" s="2">
        <f t="shared" si="12"/>
        <v>0</v>
      </c>
      <c r="R188" s="2">
        <f t="shared" si="13"/>
        <v>0</v>
      </c>
      <c r="S188" s="2">
        <f t="shared" si="14"/>
        <v>46.145649577948078</v>
      </c>
    </row>
    <row r="189" spans="1:19" x14ac:dyDescent="0.25">
      <c r="A189">
        <v>188</v>
      </c>
      <c r="B189" s="1" t="s">
        <v>219</v>
      </c>
      <c r="C189" s="2">
        <f>IF(ISNUMBER(B!C189),'Time Bonus'!C189+'Rank Bonus'!C189,"")</f>
        <v>6.2271962480624268</v>
      </c>
      <c r="D189" s="2" t="str">
        <f>IF(ISNUMBER(B!D189),'Time Bonus'!D189+'Rank Bonus'!D189,"")</f>
        <v/>
      </c>
      <c r="E189" s="2">
        <f>IF(ISNUMBER(B!E189),'Time Bonus'!E189+'Rank Bonus'!E189,"")</f>
        <v>40.966570538905202</v>
      </c>
      <c r="F189" s="2">
        <f>IF(ISNUMBER(B!F189),'Time Bonus'!F189+'Rank Bonus'!F189,"")</f>
        <v>30.733783239323127</v>
      </c>
      <c r="G189" s="2" t="str">
        <f>IF(ISNUMBER(B!G189),'Time Bonus'!G189+'Rank Bonus'!G189,"")</f>
        <v/>
      </c>
      <c r="H189" s="2" t="str">
        <f>IF(ISNUMBER(B!H189),'Time Bonus'!H189+'Rank Bonus'!H189,"")</f>
        <v/>
      </c>
      <c r="I189" s="2" t="str">
        <f>IF(ISNUMBER(B!I189),'Time Bonus'!I189+'Rank Bonus'!I189,"")</f>
        <v/>
      </c>
      <c r="J189" s="2" t="str">
        <f>IF(ISNUMBER(B!J189),'Time Bonus'!J189+'Rank Bonus'!J189,"")</f>
        <v/>
      </c>
      <c r="K189" s="2" t="str">
        <f>IF(ISNUMBER(B!K189),'Time Bonus'!K189+'Rank Bonus'!K189,"")</f>
        <v/>
      </c>
      <c r="L189" s="2" t="str">
        <f>IF(ISNUMBER(B!L189),'Time Bonus'!L189+'Rank Bonus'!L189,"")</f>
        <v/>
      </c>
      <c r="M189" s="2" t="str">
        <f>IF(ISNUMBER(B!M189),'Time Bonus'!M189+'Rank Bonus'!M189,"")</f>
        <v/>
      </c>
      <c r="N189" s="2" t="str">
        <f>IF(ISNUMBER(B!N189),'Time Bonus'!N189+'Rank Bonus'!N189,"")</f>
        <v/>
      </c>
      <c r="O189" s="2">
        <f t="shared" si="10"/>
        <v>77.92755002629076</v>
      </c>
      <c r="P189">
        <f t="shared" si="11"/>
        <v>3</v>
      </c>
      <c r="Q189" s="2">
        <f t="shared" si="12"/>
        <v>0</v>
      </c>
      <c r="R189" s="2">
        <f t="shared" si="13"/>
        <v>0</v>
      </c>
      <c r="S189" s="2">
        <f t="shared" si="14"/>
        <v>77.92755002629076</v>
      </c>
    </row>
    <row r="190" spans="1:19" x14ac:dyDescent="0.25">
      <c r="A190">
        <v>189</v>
      </c>
      <c r="B190" s="1" t="s">
        <v>220</v>
      </c>
      <c r="C190" s="2">
        <f>IF(ISNUMBER(B!C190),'Time Bonus'!C190+'Rank Bonus'!C190,"")</f>
        <v>15.221181489381435</v>
      </c>
      <c r="D190" s="2">
        <f>IF(ISNUMBER(B!D190),'Time Bonus'!D190+'Rank Bonus'!D190,"")</f>
        <v>12.304482724989636</v>
      </c>
      <c r="E190" s="2" t="str">
        <f>IF(ISNUMBER(B!E190),'Time Bonus'!E190+'Rank Bonus'!E190,"")</f>
        <v/>
      </c>
      <c r="F190" s="2" t="str">
        <f>IF(ISNUMBER(B!F190),'Time Bonus'!F190+'Rank Bonus'!F190,"")</f>
        <v/>
      </c>
      <c r="G190" s="2" t="str">
        <f>IF(ISNUMBER(B!G190),'Time Bonus'!G190+'Rank Bonus'!G190,"")</f>
        <v/>
      </c>
      <c r="H190" s="2" t="str">
        <f>IF(ISNUMBER(B!H190),'Time Bonus'!H190+'Rank Bonus'!H190,"")</f>
        <v/>
      </c>
      <c r="I190" s="2" t="str">
        <f>IF(ISNUMBER(B!I190),'Time Bonus'!I190+'Rank Bonus'!I190,"")</f>
        <v/>
      </c>
      <c r="J190" s="2" t="str">
        <f>IF(ISNUMBER(B!J190),'Time Bonus'!J190+'Rank Bonus'!J190,"")</f>
        <v/>
      </c>
      <c r="K190" s="2" t="str">
        <f>IF(ISNUMBER(B!K190),'Time Bonus'!K190+'Rank Bonus'!K190,"")</f>
        <v/>
      </c>
      <c r="L190" s="2" t="str">
        <f>IF(ISNUMBER(B!L190),'Time Bonus'!L190+'Rank Bonus'!L190,"")</f>
        <v/>
      </c>
      <c r="M190" s="2" t="str">
        <f>IF(ISNUMBER(B!M190),'Time Bonus'!M190+'Rank Bonus'!M190,"")</f>
        <v/>
      </c>
      <c r="N190" s="2" t="str">
        <f>IF(ISNUMBER(B!N190),'Time Bonus'!N190+'Rank Bonus'!N190,"")</f>
        <v/>
      </c>
      <c r="O190" s="2">
        <f t="shared" si="10"/>
        <v>27.525664214371069</v>
      </c>
      <c r="P190">
        <f t="shared" si="11"/>
        <v>2</v>
      </c>
      <c r="Q190" s="2">
        <f t="shared" si="12"/>
        <v>0</v>
      </c>
      <c r="R190" s="2">
        <f t="shared" si="13"/>
        <v>0</v>
      </c>
      <c r="S190" s="2">
        <f t="shared" si="14"/>
        <v>27.525664214371069</v>
      </c>
    </row>
    <row r="191" spans="1:19" x14ac:dyDescent="0.25">
      <c r="A191">
        <v>190</v>
      </c>
      <c r="B191" s="1" t="s">
        <v>221</v>
      </c>
      <c r="C191" s="2" t="str">
        <f>IF(ISNUMBER(B!C191),'Time Bonus'!C191+'Rank Bonus'!C191,"")</f>
        <v/>
      </c>
      <c r="D191" s="2" t="str">
        <f>IF(ISNUMBER(B!D191),'Time Bonus'!D191+'Rank Bonus'!D191,"")</f>
        <v/>
      </c>
      <c r="E191" s="2" t="str">
        <f>IF(ISNUMBER(B!E191),'Time Bonus'!E191+'Rank Bonus'!E191,"")</f>
        <v/>
      </c>
      <c r="F191" s="2" t="str">
        <f>IF(ISNUMBER(B!F191),'Time Bonus'!F191+'Rank Bonus'!F191,"")</f>
        <v/>
      </c>
      <c r="G191" s="2" t="str">
        <f>IF(ISNUMBER(B!G191),'Time Bonus'!G191+'Rank Bonus'!G191,"")</f>
        <v/>
      </c>
      <c r="H191" s="2" t="str">
        <f>IF(ISNUMBER(B!H191),'Time Bonus'!H191+'Rank Bonus'!H191,"")</f>
        <v/>
      </c>
      <c r="I191" s="2" t="str">
        <f>IF(ISNUMBER(B!I191),'Time Bonus'!I191+'Rank Bonus'!I191,"")</f>
        <v/>
      </c>
      <c r="J191" s="2" t="str">
        <f>IF(ISNUMBER(B!J191),'Time Bonus'!J191+'Rank Bonus'!J191,"")</f>
        <v/>
      </c>
      <c r="K191" s="2">
        <f>IF(ISNUMBER(B!K191),'Time Bonus'!K191+'Rank Bonus'!K191,"")</f>
        <v>15.315405046480745</v>
      </c>
      <c r="L191" s="2" t="str">
        <f>IF(ISNUMBER(B!L191),'Time Bonus'!L191+'Rank Bonus'!L191,"")</f>
        <v/>
      </c>
      <c r="M191" s="2" t="str">
        <f>IF(ISNUMBER(B!M191),'Time Bonus'!M191+'Rank Bonus'!M191,"")</f>
        <v/>
      </c>
      <c r="N191" s="2" t="str">
        <f>IF(ISNUMBER(B!N191),'Time Bonus'!N191+'Rank Bonus'!N191,"")</f>
        <v/>
      </c>
      <c r="O191" s="2">
        <f t="shared" si="10"/>
        <v>15.315405046480745</v>
      </c>
      <c r="P191">
        <f t="shared" si="11"/>
        <v>1</v>
      </c>
      <c r="Q191" s="2">
        <f t="shared" si="12"/>
        <v>0</v>
      </c>
      <c r="R191" s="2">
        <f t="shared" si="13"/>
        <v>0</v>
      </c>
      <c r="S191" s="2">
        <f t="shared" si="14"/>
        <v>15.315405046480745</v>
      </c>
    </row>
    <row r="192" spans="1:19" x14ac:dyDescent="0.25">
      <c r="A192">
        <v>191</v>
      </c>
      <c r="B192" s="1" t="s">
        <v>222</v>
      </c>
      <c r="C192" s="2" t="str">
        <f>IF(ISNUMBER(B!C192),'Time Bonus'!C192+'Rank Bonus'!C192,"")</f>
        <v/>
      </c>
      <c r="D192" s="2" t="str">
        <f>IF(ISNUMBER(B!D192),'Time Bonus'!D192+'Rank Bonus'!D192,"")</f>
        <v/>
      </c>
      <c r="E192" s="2" t="str">
        <f>IF(ISNUMBER(B!E192),'Time Bonus'!E192+'Rank Bonus'!E192,"")</f>
        <v/>
      </c>
      <c r="F192" s="2" t="str">
        <f>IF(ISNUMBER(B!F192),'Time Bonus'!F192+'Rank Bonus'!F192,"")</f>
        <v/>
      </c>
      <c r="G192" s="2" t="str">
        <f>IF(ISNUMBER(B!G192),'Time Bonus'!G192+'Rank Bonus'!G192,"")</f>
        <v/>
      </c>
      <c r="H192" s="2">
        <f>IF(ISNUMBER(B!H192),'Time Bonus'!H192+'Rank Bonus'!H192,"")</f>
        <v>9.5785009923095998</v>
      </c>
      <c r="I192" s="2" t="str">
        <f>IF(ISNUMBER(B!I192),'Time Bonus'!I192+'Rank Bonus'!I192,"")</f>
        <v/>
      </c>
      <c r="J192" s="2" t="str">
        <f>IF(ISNUMBER(B!J192),'Time Bonus'!J192+'Rank Bonus'!J192,"")</f>
        <v/>
      </c>
      <c r="K192" s="2" t="str">
        <f>IF(ISNUMBER(B!K192),'Time Bonus'!K192+'Rank Bonus'!K192,"")</f>
        <v/>
      </c>
      <c r="L192" s="2" t="str">
        <f>IF(ISNUMBER(B!L192),'Time Bonus'!L192+'Rank Bonus'!L192,"")</f>
        <v/>
      </c>
      <c r="M192" s="2" t="str">
        <f>IF(ISNUMBER(B!M192),'Time Bonus'!M192+'Rank Bonus'!M192,"")</f>
        <v/>
      </c>
      <c r="N192" s="2" t="str">
        <f>IF(ISNUMBER(B!N192),'Time Bonus'!N192+'Rank Bonus'!N192,"")</f>
        <v/>
      </c>
      <c r="O192" s="2">
        <f t="shared" si="10"/>
        <v>9.5785009923095998</v>
      </c>
      <c r="P192">
        <f t="shared" si="11"/>
        <v>1</v>
      </c>
      <c r="Q192" s="2">
        <f t="shared" si="12"/>
        <v>0</v>
      </c>
      <c r="R192" s="2">
        <f t="shared" si="13"/>
        <v>0</v>
      </c>
      <c r="S192" s="2">
        <f t="shared" si="14"/>
        <v>9.5785009923095998</v>
      </c>
    </row>
    <row r="193" spans="1:19" x14ac:dyDescent="0.25">
      <c r="A193">
        <v>192</v>
      </c>
      <c r="B193" s="1" t="s">
        <v>223</v>
      </c>
      <c r="C193" s="2">
        <f>IF(ISNUMBER(B!C193),'Time Bonus'!C193+'Rank Bonus'!C193,"")</f>
        <v>5.68454313005922</v>
      </c>
      <c r="D193" s="2" t="str">
        <f>IF(ISNUMBER(B!D193),'Time Bonus'!D193+'Rank Bonus'!D193,"")</f>
        <v/>
      </c>
      <c r="E193" s="2" t="str">
        <f>IF(ISNUMBER(B!E193),'Time Bonus'!E193+'Rank Bonus'!E193,"")</f>
        <v/>
      </c>
      <c r="F193" s="2" t="str">
        <f>IF(ISNUMBER(B!F193),'Time Bonus'!F193+'Rank Bonus'!F193,"")</f>
        <v/>
      </c>
      <c r="G193" s="2" t="str">
        <f>IF(ISNUMBER(B!G193),'Time Bonus'!G193+'Rank Bonus'!G193,"")</f>
        <v/>
      </c>
      <c r="H193" s="2" t="str">
        <f>IF(ISNUMBER(B!H193),'Time Bonus'!H193+'Rank Bonus'!H193,"")</f>
        <v/>
      </c>
      <c r="I193" s="2" t="str">
        <f>IF(ISNUMBER(B!I193),'Time Bonus'!I193+'Rank Bonus'!I193,"")</f>
        <v/>
      </c>
      <c r="J193" s="2" t="str">
        <f>IF(ISNUMBER(B!J193),'Time Bonus'!J193+'Rank Bonus'!J193,"")</f>
        <v/>
      </c>
      <c r="K193" s="2" t="str">
        <f>IF(ISNUMBER(B!K193),'Time Bonus'!K193+'Rank Bonus'!K193,"")</f>
        <v/>
      </c>
      <c r="L193" s="2" t="str">
        <f>IF(ISNUMBER(B!L193),'Time Bonus'!L193+'Rank Bonus'!L193,"")</f>
        <v/>
      </c>
      <c r="M193" s="2" t="str">
        <f>IF(ISNUMBER(B!M193),'Time Bonus'!M193+'Rank Bonus'!M193,"")</f>
        <v/>
      </c>
      <c r="N193" s="2" t="str">
        <f>IF(ISNUMBER(B!N193),'Time Bonus'!N193+'Rank Bonus'!N193,"")</f>
        <v/>
      </c>
      <c r="O193" s="2">
        <f t="shared" si="10"/>
        <v>5.68454313005922</v>
      </c>
      <c r="P193">
        <f t="shared" si="11"/>
        <v>1</v>
      </c>
      <c r="Q193" s="2">
        <f t="shared" si="12"/>
        <v>0</v>
      </c>
      <c r="R193" s="2">
        <f t="shared" si="13"/>
        <v>0</v>
      </c>
      <c r="S193" s="2">
        <f t="shared" si="14"/>
        <v>5.68454313005922</v>
      </c>
    </row>
    <row r="194" spans="1:19" x14ac:dyDescent="0.25">
      <c r="A194">
        <v>193</v>
      </c>
      <c r="B194" s="1" t="s">
        <v>224</v>
      </c>
      <c r="C194" s="2" t="str">
        <f>IF(ISNUMBER(B!C194),'Time Bonus'!C194+'Rank Bonus'!C194,"")</f>
        <v/>
      </c>
      <c r="D194" s="2" t="str">
        <f>IF(ISNUMBER(B!D194),'Time Bonus'!D194+'Rank Bonus'!D194,"")</f>
        <v/>
      </c>
      <c r="E194" s="2" t="str">
        <f>IF(ISNUMBER(B!E194),'Time Bonus'!E194+'Rank Bonus'!E194,"")</f>
        <v/>
      </c>
      <c r="F194" s="2" t="str">
        <f>IF(ISNUMBER(B!F194),'Time Bonus'!F194+'Rank Bonus'!F194,"")</f>
        <v/>
      </c>
      <c r="G194" s="2" t="str">
        <f>IF(ISNUMBER(B!G194),'Time Bonus'!G194+'Rank Bonus'!G194,"")</f>
        <v/>
      </c>
      <c r="H194" s="2" t="str">
        <f>IF(ISNUMBER(B!H194),'Time Bonus'!H194+'Rank Bonus'!H194,"")</f>
        <v/>
      </c>
      <c r="I194" s="2" t="str">
        <f>IF(ISNUMBER(B!I194),'Time Bonus'!I194+'Rank Bonus'!I194,"")</f>
        <v/>
      </c>
      <c r="J194" s="2" t="str">
        <f>IF(ISNUMBER(B!J194),'Time Bonus'!J194+'Rank Bonus'!J194,"")</f>
        <v/>
      </c>
      <c r="K194" s="2" t="str">
        <f>IF(ISNUMBER(B!K194),'Time Bonus'!K194+'Rank Bonus'!K194,"")</f>
        <v/>
      </c>
      <c r="L194" s="2" t="str">
        <f>IF(ISNUMBER(B!L194),'Time Bonus'!L194+'Rank Bonus'!L194,"")</f>
        <v/>
      </c>
      <c r="M194" s="2" t="str">
        <f>IF(ISNUMBER(B!M194),'Time Bonus'!M194+'Rank Bonus'!M194,"")</f>
        <v/>
      </c>
      <c r="N194" s="2" t="str">
        <f>IF(ISNUMBER(B!N194),'Time Bonus'!N194+'Rank Bonus'!N194,"")</f>
        <v/>
      </c>
      <c r="O194" s="2">
        <f t="shared" si="10"/>
        <v>0</v>
      </c>
      <c r="P194">
        <f t="shared" si="11"/>
        <v>0</v>
      </c>
      <c r="Q194" s="2">
        <f t="shared" si="12"/>
        <v>0</v>
      </c>
      <c r="R194" s="2">
        <f t="shared" si="13"/>
        <v>0</v>
      </c>
      <c r="S194" s="2">
        <f t="shared" si="14"/>
        <v>0</v>
      </c>
    </row>
    <row r="195" spans="1:19" x14ac:dyDescent="0.25">
      <c r="A195">
        <v>194</v>
      </c>
      <c r="B195" s="1" t="s">
        <v>226</v>
      </c>
      <c r="C195" s="2" t="str">
        <f>IF(ISNUMBER(B!C195),'Time Bonus'!C195+'Rank Bonus'!C195,"")</f>
        <v/>
      </c>
      <c r="D195" s="2" t="str">
        <f>IF(ISNUMBER(B!D195),'Time Bonus'!D195+'Rank Bonus'!D195,"")</f>
        <v/>
      </c>
      <c r="E195" s="2" t="str">
        <f>IF(ISNUMBER(B!E195),'Time Bonus'!E195+'Rank Bonus'!E195,"")</f>
        <v/>
      </c>
      <c r="F195" s="2" t="str">
        <f>IF(ISNUMBER(B!F195),'Time Bonus'!F195+'Rank Bonus'!F195,"")</f>
        <v/>
      </c>
      <c r="G195" s="2" t="str">
        <f>IF(ISNUMBER(B!G195),'Time Bonus'!G195+'Rank Bonus'!G195,"")</f>
        <v/>
      </c>
      <c r="H195" s="2" t="str">
        <f>IF(ISNUMBER(B!H195),'Time Bonus'!H195+'Rank Bonus'!H195,"")</f>
        <v/>
      </c>
      <c r="I195" s="2" t="str">
        <f>IF(ISNUMBER(B!I195),'Time Bonus'!I195+'Rank Bonus'!I195,"")</f>
        <v/>
      </c>
      <c r="J195" s="2" t="str">
        <f>IF(ISNUMBER(B!J195),'Time Bonus'!J195+'Rank Bonus'!J195,"")</f>
        <v/>
      </c>
      <c r="K195" s="2" t="str">
        <f>IF(ISNUMBER(B!K195),'Time Bonus'!K195+'Rank Bonus'!K195,"")</f>
        <v/>
      </c>
      <c r="L195" s="2" t="str">
        <f>IF(ISNUMBER(B!L195),'Time Bonus'!L195+'Rank Bonus'!L195,"")</f>
        <v/>
      </c>
      <c r="M195" s="2" t="str">
        <f>IF(ISNUMBER(B!M195),'Time Bonus'!M195+'Rank Bonus'!M195,"")</f>
        <v/>
      </c>
      <c r="N195" s="2" t="str">
        <f>IF(ISNUMBER(B!N195),'Time Bonus'!N195+'Rank Bonus'!N195,"")</f>
        <v/>
      </c>
      <c r="O195" s="2">
        <f t="shared" ref="O195:O258" si="15">SUM(C195:N195)</f>
        <v>0</v>
      </c>
      <c r="P195">
        <f t="shared" ref="P195:P258" si="16">COUNTIF(C195:N195,"&gt;0")</f>
        <v>0</v>
      </c>
      <c r="Q195" s="2">
        <f t="shared" ref="Q195:Q258" si="17">IF(P195&gt;10,MIN(C195:N195),0)</f>
        <v>0</v>
      </c>
      <c r="R195" s="2">
        <f t="shared" ref="R195:R258" si="18">IF(P195&gt;11,SMALL(C195:N195,2),0)</f>
        <v>0</v>
      </c>
      <c r="S195" s="2">
        <f t="shared" ref="S195:S258" si="19">O195-R195-Q195</f>
        <v>0</v>
      </c>
    </row>
    <row r="196" spans="1:19" x14ac:dyDescent="0.25">
      <c r="A196">
        <v>195</v>
      </c>
      <c r="B196" s="1" t="s">
        <v>228</v>
      </c>
      <c r="C196" s="2">
        <f>IF(ISNUMBER(B!C196),'Time Bonus'!C196+'Rank Bonus'!C196,"")</f>
        <v>31.252249100359855</v>
      </c>
      <c r="D196" s="2">
        <f>IF(ISNUMBER(B!D196),'Time Bonus'!D196+'Rank Bonus'!D196,"")</f>
        <v>26.515486888898728</v>
      </c>
      <c r="E196" s="2">
        <f>IF(ISNUMBER(B!E196),'Time Bonus'!E196+'Rank Bonus'!E196,"")</f>
        <v>24.609308697655244</v>
      </c>
      <c r="F196" s="2" t="str">
        <f>IF(ISNUMBER(B!F196),'Time Bonus'!F196+'Rank Bonus'!F196,"")</f>
        <v/>
      </c>
      <c r="G196" s="2" t="str">
        <f>IF(ISNUMBER(B!G196),'Time Bonus'!G196+'Rank Bonus'!G196,"")</f>
        <v/>
      </c>
      <c r="H196" s="2" t="str">
        <f>IF(ISNUMBER(B!H196),'Time Bonus'!H196+'Rank Bonus'!H196,"")</f>
        <v/>
      </c>
      <c r="I196" s="2" t="str">
        <f>IF(ISNUMBER(B!I196),'Time Bonus'!I196+'Rank Bonus'!I196,"")</f>
        <v/>
      </c>
      <c r="J196" s="2" t="str">
        <f>IF(ISNUMBER(B!J196),'Time Bonus'!J196+'Rank Bonus'!J196,"")</f>
        <v/>
      </c>
      <c r="K196" s="2" t="str">
        <f>IF(ISNUMBER(B!K196),'Time Bonus'!K196+'Rank Bonus'!K196,"")</f>
        <v/>
      </c>
      <c r="L196" s="2" t="str">
        <f>IF(ISNUMBER(B!L196),'Time Bonus'!L196+'Rank Bonus'!L196,"")</f>
        <v/>
      </c>
      <c r="M196" s="2" t="str">
        <f>IF(ISNUMBER(B!M196),'Time Bonus'!M196+'Rank Bonus'!M196,"")</f>
        <v/>
      </c>
      <c r="N196" s="2">
        <f>IF(ISNUMBER(B!N196),'Time Bonus'!N196+'Rank Bonus'!N196,"")</f>
        <v>12.91075429424944</v>
      </c>
      <c r="O196" s="2">
        <f t="shared" si="15"/>
        <v>95.287798981163263</v>
      </c>
      <c r="P196">
        <f t="shared" si="16"/>
        <v>4</v>
      </c>
      <c r="Q196" s="2">
        <f t="shared" si="17"/>
        <v>0</v>
      </c>
      <c r="R196" s="2">
        <f t="shared" si="18"/>
        <v>0</v>
      </c>
      <c r="S196" s="2">
        <f t="shared" si="19"/>
        <v>95.287798981163263</v>
      </c>
    </row>
    <row r="197" spans="1:19" x14ac:dyDescent="0.25">
      <c r="A197">
        <v>196</v>
      </c>
      <c r="B197" s="1" t="s">
        <v>229</v>
      </c>
      <c r="C197" s="2">
        <f>IF(ISNUMBER(B!C197),'Time Bonus'!C197+'Rank Bonus'!C197,"")</f>
        <v>16.34017169883812</v>
      </c>
      <c r="D197" s="2" t="str">
        <f>IF(ISNUMBER(B!D197),'Time Bonus'!D197+'Rank Bonus'!D197,"")</f>
        <v/>
      </c>
      <c r="E197" s="2" t="str">
        <f>IF(ISNUMBER(B!E197),'Time Bonus'!E197+'Rank Bonus'!E197,"")</f>
        <v/>
      </c>
      <c r="F197" s="2" t="str">
        <f>IF(ISNUMBER(B!F197),'Time Bonus'!F197+'Rank Bonus'!F197,"")</f>
        <v/>
      </c>
      <c r="G197" s="2" t="str">
        <f>IF(ISNUMBER(B!G197),'Time Bonus'!G197+'Rank Bonus'!G197,"")</f>
        <v/>
      </c>
      <c r="H197" s="2">
        <f>IF(ISNUMBER(B!H197),'Time Bonus'!H197+'Rank Bonus'!H197,"")</f>
        <v>17.509834496934474</v>
      </c>
      <c r="I197" s="2" t="str">
        <f>IF(ISNUMBER(B!I197),'Time Bonus'!I197+'Rank Bonus'!I197,"")</f>
        <v/>
      </c>
      <c r="J197" s="2" t="str">
        <f>IF(ISNUMBER(B!J197),'Time Bonus'!J197+'Rank Bonus'!J197,"")</f>
        <v/>
      </c>
      <c r="K197" s="2" t="str">
        <f>IF(ISNUMBER(B!K197),'Time Bonus'!K197+'Rank Bonus'!K197,"")</f>
        <v/>
      </c>
      <c r="L197" s="2" t="str">
        <f>IF(ISNUMBER(B!L197),'Time Bonus'!L197+'Rank Bonus'!L197,"")</f>
        <v/>
      </c>
      <c r="M197" s="2" t="str">
        <f>IF(ISNUMBER(B!M197),'Time Bonus'!M197+'Rank Bonus'!M197,"")</f>
        <v/>
      </c>
      <c r="N197" s="2" t="str">
        <f>IF(ISNUMBER(B!N197),'Time Bonus'!N197+'Rank Bonus'!N197,"")</f>
        <v/>
      </c>
      <c r="O197" s="2">
        <f t="shared" si="15"/>
        <v>33.850006195772593</v>
      </c>
      <c r="P197">
        <f t="shared" si="16"/>
        <v>2</v>
      </c>
      <c r="Q197" s="2">
        <f t="shared" si="17"/>
        <v>0</v>
      </c>
      <c r="R197" s="2">
        <f t="shared" si="18"/>
        <v>0</v>
      </c>
      <c r="S197" s="2">
        <f t="shared" si="19"/>
        <v>33.850006195772593</v>
      </c>
    </row>
    <row r="198" spans="1:19" x14ac:dyDescent="0.25">
      <c r="A198">
        <v>197</v>
      </c>
      <c r="B198" s="1" t="s">
        <v>230</v>
      </c>
      <c r="C198" s="2">
        <f>IF(ISNUMBER(B!C198),'Time Bonus'!C198+'Rank Bonus'!C198,"")</f>
        <v>29.600409836065573</v>
      </c>
      <c r="D198" s="2" t="str">
        <f>IF(ISNUMBER(B!D198),'Time Bonus'!D198+'Rank Bonus'!D198,"")</f>
        <v/>
      </c>
      <c r="E198" s="2" t="str">
        <f>IF(ISNUMBER(B!E198),'Time Bonus'!E198+'Rank Bonus'!E198,"")</f>
        <v/>
      </c>
      <c r="F198" s="2" t="str">
        <f>IF(ISNUMBER(B!F198),'Time Bonus'!F198+'Rank Bonus'!F198,"")</f>
        <v/>
      </c>
      <c r="G198" s="2" t="str">
        <f>IF(ISNUMBER(B!G198),'Time Bonus'!G198+'Rank Bonus'!G198,"")</f>
        <v/>
      </c>
      <c r="H198" s="2" t="str">
        <f>IF(ISNUMBER(B!H198),'Time Bonus'!H198+'Rank Bonus'!H198,"")</f>
        <v/>
      </c>
      <c r="I198" s="2" t="str">
        <f>IF(ISNUMBER(B!I198),'Time Bonus'!I198+'Rank Bonus'!I198,"")</f>
        <v/>
      </c>
      <c r="J198" s="2" t="str">
        <f>IF(ISNUMBER(B!J198),'Time Bonus'!J198+'Rank Bonus'!J198,"")</f>
        <v/>
      </c>
      <c r="K198" s="2" t="str">
        <f>IF(ISNUMBER(B!K198),'Time Bonus'!K198+'Rank Bonus'!K198,"")</f>
        <v/>
      </c>
      <c r="L198" s="2" t="str">
        <f>IF(ISNUMBER(B!L198),'Time Bonus'!L198+'Rank Bonus'!L198,"")</f>
        <v/>
      </c>
      <c r="M198" s="2" t="str">
        <f>IF(ISNUMBER(B!M198),'Time Bonus'!M198+'Rank Bonus'!M198,"")</f>
        <v/>
      </c>
      <c r="N198" s="2" t="str">
        <f>IF(ISNUMBER(B!N198),'Time Bonus'!N198+'Rank Bonus'!N198,"")</f>
        <v/>
      </c>
      <c r="O198" s="2">
        <f t="shared" si="15"/>
        <v>29.600409836065573</v>
      </c>
      <c r="P198">
        <f t="shared" si="16"/>
        <v>1</v>
      </c>
      <c r="Q198" s="2">
        <f t="shared" si="17"/>
        <v>0</v>
      </c>
      <c r="R198" s="2">
        <f t="shared" si="18"/>
        <v>0</v>
      </c>
      <c r="S198" s="2">
        <f t="shared" si="19"/>
        <v>29.600409836065573</v>
      </c>
    </row>
    <row r="199" spans="1:19" x14ac:dyDescent="0.25">
      <c r="A199">
        <v>198</v>
      </c>
      <c r="B199" s="1" t="s">
        <v>231</v>
      </c>
      <c r="C199" s="2">
        <f>IF(ISNUMBER(B!C199),'Time Bonus'!C199+'Rank Bonus'!C199,"")</f>
        <v>18.917111590996409</v>
      </c>
      <c r="D199" s="2" t="str">
        <f>IF(ISNUMBER(B!D199),'Time Bonus'!D199+'Rank Bonus'!D199,"")</f>
        <v/>
      </c>
      <c r="E199" s="2" t="str">
        <f>IF(ISNUMBER(B!E199),'Time Bonus'!E199+'Rank Bonus'!E199,"")</f>
        <v/>
      </c>
      <c r="F199" s="2" t="str">
        <f>IF(ISNUMBER(B!F199),'Time Bonus'!F199+'Rank Bonus'!F199,"")</f>
        <v/>
      </c>
      <c r="G199" s="2" t="str">
        <f>IF(ISNUMBER(B!G199),'Time Bonus'!G199+'Rank Bonus'!G199,"")</f>
        <v/>
      </c>
      <c r="H199" s="2" t="str">
        <f>IF(ISNUMBER(B!H199),'Time Bonus'!H199+'Rank Bonus'!H199,"")</f>
        <v/>
      </c>
      <c r="I199" s="2" t="str">
        <f>IF(ISNUMBER(B!I199),'Time Bonus'!I199+'Rank Bonus'!I199,"")</f>
        <v/>
      </c>
      <c r="J199" s="2">
        <f>IF(ISNUMBER(B!J199),'Time Bonus'!J199+'Rank Bonus'!J199,"")</f>
        <v>7.6475503245363932</v>
      </c>
      <c r="K199" s="2" t="str">
        <f>IF(ISNUMBER(B!K199),'Time Bonus'!K199+'Rank Bonus'!K199,"")</f>
        <v/>
      </c>
      <c r="L199" s="2" t="str">
        <f>IF(ISNUMBER(B!L199),'Time Bonus'!L199+'Rank Bonus'!L199,"")</f>
        <v/>
      </c>
      <c r="M199" s="2" t="str">
        <f>IF(ISNUMBER(B!M199),'Time Bonus'!M199+'Rank Bonus'!M199,"")</f>
        <v/>
      </c>
      <c r="N199" s="2" t="str">
        <f>IF(ISNUMBER(B!N199),'Time Bonus'!N199+'Rank Bonus'!N199,"")</f>
        <v/>
      </c>
      <c r="O199" s="2">
        <f t="shared" si="15"/>
        <v>26.564661915532803</v>
      </c>
      <c r="P199">
        <f t="shared" si="16"/>
        <v>2</v>
      </c>
      <c r="Q199" s="2">
        <f t="shared" si="17"/>
        <v>0</v>
      </c>
      <c r="R199" s="2">
        <f t="shared" si="18"/>
        <v>0</v>
      </c>
      <c r="S199" s="2">
        <f t="shared" si="19"/>
        <v>26.564661915532803</v>
      </c>
    </row>
    <row r="200" spans="1:19" x14ac:dyDescent="0.25">
      <c r="A200">
        <v>199</v>
      </c>
      <c r="B200" s="1" t="s">
        <v>232</v>
      </c>
      <c r="C200" s="2" t="str">
        <f>IF(ISNUMBER(B!C200),'Time Bonus'!C200+'Rank Bonus'!C200,"")</f>
        <v/>
      </c>
      <c r="D200" s="2">
        <f>IF(ISNUMBER(B!D200),'Time Bonus'!D200+'Rank Bonus'!D200,"")</f>
        <v>3.4065418282008135</v>
      </c>
      <c r="E200" s="2" t="str">
        <f>IF(ISNUMBER(B!E200),'Time Bonus'!E200+'Rank Bonus'!E200,"")</f>
        <v/>
      </c>
      <c r="F200" s="2" t="str">
        <f>IF(ISNUMBER(B!F200),'Time Bonus'!F200+'Rank Bonus'!F200,"")</f>
        <v/>
      </c>
      <c r="G200" s="2" t="str">
        <f>IF(ISNUMBER(B!G200),'Time Bonus'!G200+'Rank Bonus'!G200,"")</f>
        <v/>
      </c>
      <c r="H200" s="2">
        <f>IF(ISNUMBER(B!H200),'Time Bonus'!H200+'Rank Bonus'!H200,"")</f>
        <v>13.712090672289754</v>
      </c>
      <c r="I200" s="2" t="str">
        <f>IF(ISNUMBER(B!I200),'Time Bonus'!I200+'Rank Bonus'!I200,"")</f>
        <v/>
      </c>
      <c r="J200" s="2" t="str">
        <f>IF(ISNUMBER(B!J200),'Time Bonus'!J200+'Rank Bonus'!J200,"")</f>
        <v/>
      </c>
      <c r="K200" s="2" t="str">
        <f>IF(ISNUMBER(B!K200),'Time Bonus'!K200+'Rank Bonus'!K200,"")</f>
        <v/>
      </c>
      <c r="L200" s="2" t="str">
        <f>IF(ISNUMBER(B!L200),'Time Bonus'!L200+'Rank Bonus'!L200,"")</f>
        <v/>
      </c>
      <c r="M200" s="2" t="str">
        <f>IF(ISNUMBER(B!M200),'Time Bonus'!M200+'Rank Bonus'!M200,"")</f>
        <v/>
      </c>
      <c r="N200" s="2" t="str">
        <f>IF(ISNUMBER(B!N200),'Time Bonus'!N200+'Rank Bonus'!N200,"")</f>
        <v/>
      </c>
      <c r="O200" s="2">
        <f t="shared" si="15"/>
        <v>17.11863250049057</v>
      </c>
      <c r="P200">
        <f t="shared" si="16"/>
        <v>2</v>
      </c>
      <c r="Q200" s="2">
        <f t="shared" si="17"/>
        <v>0</v>
      </c>
      <c r="R200" s="2">
        <f t="shared" si="18"/>
        <v>0</v>
      </c>
      <c r="S200" s="2">
        <f t="shared" si="19"/>
        <v>17.11863250049057</v>
      </c>
    </row>
    <row r="201" spans="1:19" x14ac:dyDescent="0.25">
      <c r="A201">
        <v>200</v>
      </c>
      <c r="B201" s="1" t="s">
        <v>233</v>
      </c>
      <c r="C201" s="2">
        <f>IF(ISNUMBER(B!C201),'Time Bonus'!C201+'Rank Bonus'!C201,"")</f>
        <v>9.0352539049562139</v>
      </c>
      <c r="D201" s="2">
        <f>IF(ISNUMBER(B!D201),'Time Bonus'!D201+'Rank Bonus'!D201,"")</f>
        <v>7.5588837685611878</v>
      </c>
      <c r="E201" s="2" t="str">
        <f>IF(ISNUMBER(B!E201),'Time Bonus'!E201+'Rank Bonus'!E201,"")</f>
        <v/>
      </c>
      <c r="F201" s="2" t="str">
        <f>IF(ISNUMBER(B!F201),'Time Bonus'!F201+'Rank Bonus'!F201,"")</f>
        <v/>
      </c>
      <c r="G201" s="2" t="str">
        <f>IF(ISNUMBER(B!G201),'Time Bonus'!G201+'Rank Bonus'!G201,"")</f>
        <v/>
      </c>
      <c r="H201" s="2" t="str">
        <f>IF(ISNUMBER(B!H201),'Time Bonus'!H201+'Rank Bonus'!H201,"")</f>
        <v/>
      </c>
      <c r="I201" s="2" t="str">
        <f>IF(ISNUMBER(B!I201),'Time Bonus'!I201+'Rank Bonus'!I201,"")</f>
        <v/>
      </c>
      <c r="J201" s="2" t="str">
        <f>IF(ISNUMBER(B!J201),'Time Bonus'!J201+'Rank Bonus'!J201,"")</f>
        <v/>
      </c>
      <c r="K201" s="2" t="str">
        <f>IF(ISNUMBER(B!K201),'Time Bonus'!K201+'Rank Bonus'!K201,"")</f>
        <v/>
      </c>
      <c r="L201" s="2" t="str">
        <f>IF(ISNUMBER(B!L201),'Time Bonus'!L201+'Rank Bonus'!L201,"")</f>
        <v/>
      </c>
      <c r="M201" s="2" t="str">
        <f>IF(ISNUMBER(B!M201),'Time Bonus'!M201+'Rank Bonus'!M201,"")</f>
        <v/>
      </c>
      <c r="N201" s="2" t="str">
        <f>IF(ISNUMBER(B!N201),'Time Bonus'!N201+'Rank Bonus'!N201,"")</f>
        <v/>
      </c>
      <c r="O201" s="2">
        <f t="shared" si="15"/>
        <v>16.594137673517402</v>
      </c>
      <c r="P201">
        <f t="shared" si="16"/>
        <v>2</v>
      </c>
      <c r="Q201" s="2">
        <f t="shared" si="17"/>
        <v>0</v>
      </c>
      <c r="R201" s="2">
        <f t="shared" si="18"/>
        <v>0</v>
      </c>
      <c r="S201" s="2">
        <f t="shared" si="19"/>
        <v>16.594137673517402</v>
      </c>
    </row>
    <row r="202" spans="1:19" x14ac:dyDescent="0.25">
      <c r="A202">
        <v>201</v>
      </c>
      <c r="B202" s="1" t="s">
        <v>234</v>
      </c>
      <c r="C202" s="2">
        <f>IF(ISNUMBER(B!C202),'Time Bonus'!C202+'Rank Bonus'!C202,"")</f>
        <v>10.154244114412897</v>
      </c>
      <c r="D202" s="2" t="str">
        <f>IF(ISNUMBER(B!D202),'Time Bonus'!D202+'Rank Bonus'!D202,"")</f>
        <v/>
      </c>
      <c r="E202" s="2" t="str">
        <f>IF(ISNUMBER(B!E202),'Time Bonus'!E202+'Rank Bonus'!E202,"")</f>
        <v/>
      </c>
      <c r="F202" s="2" t="str">
        <f>IF(ISNUMBER(B!F202),'Time Bonus'!F202+'Rank Bonus'!F202,"")</f>
        <v/>
      </c>
      <c r="G202" s="2" t="str">
        <f>IF(ISNUMBER(B!G202),'Time Bonus'!G202+'Rank Bonus'!G202,"")</f>
        <v/>
      </c>
      <c r="H202" s="2" t="str">
        <f>IF(ISNUMBER(B!H202),'Time Bonus'!H202+'Rank Bonus'!H202,"")</f>
        <v/>
      </c>
      <c r="I202" s="2" t="str">
        <f>IF(ISNUMBER(B!I202),'Time Bonus'!I202+'Rank Bonus'!I202,"")</f>
        <v/>
      </c>
      <c r="J202" s="2" t="str">
        <f>IF(ISNUMBER(B!J202),'Time Bonus'!J202+'Rank Bonus'!J202,"")</f>
        <v/>
      </c>
      <c r="K202" s="2" t="str">
        <f>IF(ISNUMBER(B!K202),'Time Bonus'!K202+'Rank Bonus'!K202,"")</f>
        <v/>
      </c>
      <c r="L202" s="2" t="str">
        <f>IF(ISNUMBER(B!L202),'Time Bonus'!L202+'Rank Bonus'!L202,"")</f>
        <v/>
      </c>
      <c r="M202" s="2" t="str">
        <f>IF(ISNUMBER(B!M202),'Time Bonus'!M202+'Rank Bonus'!M202,"")</f>
        <v/>
      </c>
      <c r="N202" s="2" t="str">
        <f>IF(ISNUMBER(B!N202),'Time Bonus'!N202+'Rank Bonus'!N202,"")</f>
        <v/>
      </c>
      <c r="O202" s="2">
        <f t="shared" si="15"/>
        <v>10.154244114412897</v>
      </c>
      <c r="P202">
        <f t="shared" si="16"/>
        <v>1</v>
      </c>
      <c r="Q202" s="2">
        <f t="shared" si="17"/>
        <v>0</v>
      </c>
      <c r="R202" s="2">
        <f t="shared" si="18"/>
        <v>0</v>
      </c>
      <c r="S202" s="2">
        <f t="shared" si="19"/>
        <v>10.154244114412897</v>
      </c>
    </row>
    <row r="203" spans="1:19" x14ac:dyDescent="0.25">
      <c r="A203">
        <v>202</v>
      </c>
      <c r="B203" s="1" t="s">
        <v>235</v>
      </c>
      <c r="C203" s="2" t="str">
        <f>IF(ISNUMBER(B!C203),'Time Bonus'!C203+'Rank Bonus'!C203,"")</f>
        <v/>
      </c>
      <c r="D203" s="2">
        <f>IF(ISNUMBER(B!D203),'Time Bonus'!D203+'Rank Bonus'!D203,"")</f>
        <v>19.222868358813059</v>
      </c>
      <c r="E203" s="2" t="str">
        <f>IF(ISNUMBER(B!E203),'Time Bonus'!E203+'Rank Bonus'!E203,"")</f>
        <v/>
      </c>
      <c r="F203" s="2" t="str">
        <f>IF(ISNUMBER(B!F203),'Time Bonus'!F203+'Rank Bonus'!F203,"")</f>
        <v/>
      </c>
      <c r="G203" s="2" t="str">
        <f>IF(ISNUMBER(B!G203),'Time Bonus'!G203+'Rank Bonus'!G203,"")</f>
        <v/>
      </c>
      <c r="H203" s="2">
        <f>IF(ISNUMBER(B!H203),'Time Bonus'!H203+'Rank Bonus'!H203,"")</f>
        <v>19.90798986426622</v>
      </c>
      <c r="I203" s="2" t="str">
        <f>IF(ISNUMBER(B!I203),'Time Bonus'!I203+'Rank Bonus'!I203,"")</f>
        <v/>
      </c>
      <c r="J203" s="2">
        <f>IF(ISNUMBER(B!J203),'Time Bonus'!J203+'Rank Bonus'!J203,"")</f>
        <v>20.616450233999522</v>
      </c>
      <c r="K203" s="2" t="str">
        <f>IF(ISNUMBER(B!K203),'Time Bonus'!K203+'Rank Bonus'!K203,"")</f>
        <v/>
      </c>
      <c r="L203" s="2" t="str">
        <f>IF(ISNUMBER(B!L203),'Time Bonus'!L203+'Rank Bonus'!L203,"")</f>
        <v/>
      </c>
      <c r="M203" s="2" t="str">
        <f>IF(ISNUMBER(B!M203),'Time Bonus'!M203+'Rank Bonus'!M203,"")</f>
        <v/>
      </c>
      <c r="N203" s="2" t="str">
        <f>IF(ISNUMBER(B!N203),'Time Bonus'!N203+'Rank Bonus'!N203,"")</f>
        <v/>
      </c>
      <c r="O203" s="2">
        <f t="shared" si="15"/>
        <v>59.747308457078802</v>
      </c>
      <c r="P203">
        <f t="shared" si="16"/>
        <v>3</v>
      </c>
      <c r="Q203" s="2">
        <f t="shared" si="17"/>
        <v>0</v>
      </c>
      <c r="R203" s="2">
        <f t="shared" si="18"/>
        <v>0</v>
      </c>
      <c r="S203" s="2">
        <f t="shared" si="19"/>
        <v>59.747308457078802</v>
      </c>
    </row>
    <row r="204" spans="1:19" x14ac:dyDescent="0.25">
      <c r="A204">
        <v>203</v>
      </c>
      <c r="B204" s="1" t="s">
        <v>236</v>
      </c>
      <c r="C204" s="2">
        <f>IF(ISNUMBER(B!C204),'Time Bonus'!C204+'Rank Bonus'!C204,"")</f>
        <v>7.2242352380069166</v>
      </c>
      <c r="D204" s="2" t="str">
        <f>IF(ISNUMBER(B!D204),'Time Bonus'!D204+'Rank Bonus'!D204,"")</f>
        <v/>
      </c>
      <c r="E204" s="2" t="str">
        <f>IF(ISNUMBER(B!E204),'Time Bonus'!E204+'Rank Bonus'!E204,"")</f>
        <v/>
      </c>
      <c r="F204" s="2" t="str">
        <f>IF(ISNUMBER(B!F204),'Time Bonus'!F204+'Rank Bonus'!F204,"")</f>
        <v/>
      </c>
      <c r="G204" s="2" t="str">
        <f>IF(ISNUMBER(B!G204),'Time Bonus'!G204+'Rank Bonus'!G204,"")</f>
        <v/>
      </c>
      <c r="H204" s="2" t="str">
        <f>IF(ISNUMBER(B!H204),'Time Bonus'!H204+'Rank Bonus'!H204,"")</f>
        <v/>
      </c>
      <c r="I204" s="2" t="str">
        <f>IF(ISNUMBER(B!I204),'Time Bonus'!I204+'Rank Bonus'!I204,"")</f>
        <v/>
      </c>
      <c r="J204" s="2" t="str">
        <f>IF(ISNUMBER(B!J204),'Time Bonus'!J204+'Rank Bonus'!J204,"")</f>
        <v/>
      </c>
      <c r="K204" s="2" t="str">
        <f>IF(ISNUMBER(B!K204),'Time Bonus'!K204+'Rank Bonus'!K204,"")</f>
        <v/>
      </c>
      <c r="L204" s="2" t="str">
        <f>IF(ISNUMBER(B!L204),'Time Bonus'!L204+'Rank Bonus'!L204,"")</f>
        <v/>
      </c>
      <c r="M204" s="2" t="str">
        <f>IF(ISNUMBER(B!M204),'Time Bonus'!M204+'Rank Bonus'!M204,"")</f>
        <v/>
      </c>
      <c r="N204" s="2" t="str">
        <f>IF(ISNUMBER(B!N204),'Time Bonus'!N204+'Rank Bonus'!N204,"")</f>
        <v/>
      </c>
      <c r="O204" s="2">
        <f t="shared" si="15"/>
        <v>7.2242352380069166</v>
      </c>
      <c r="P204">
        <f t="shared" si="16"/>
        <v>1</v>
      </c>
      <c r="Q204" s="2">
        <f t="shared" si="17"/>
        <v>0</v>
      </c>
      <c r="R204" s="2">
        <f t="shared" si="18"/>
        <v>0</v>
      </c>
      <c r="S204" s="2">
        <f t="shared" si="19"/>
        <v>7.2242352380069166</v>
      </c>
    </row>
    <row r="205" spans="1:19" x14ac:dyDescent="0.25">
      <c r="A205">
        <v>204</v>
      </c>
      <c r="B205" s="1" t="s">
        <v>237</v>
      </c>
      <c r="C205" s="2" t="str">
        <f>IF(ISNUMBER(B!C205),'Time Bonus'!C205+'Rank Bonus'!C205,"")</f>
        <v/>
      </c>
      <c r="D205" s="2" t="str">
        <f>IF(ISNUMBER(B!D205),'Time Bonus'!D205+'Rank Bonus'!D205,"")</f>
        <v/>
      </c>
      <c r="E205" s="2">
        <f>IF(ISNUMBER(B!E205),'Time Bonus'!E205+'Rank Bonus'!E205,"")</f>
        <v>37.914661547715937</v>
      </c>
      <c r="F205" s="2" t="str">
        <f>IF(ISNUMBER(B!F205),'Time Bonus'!F205+'Rank Bonus'!F205,"")</f>
        <v/>
      </c>
      <c r="G205" s="2" t="str">
        <f>IF(ISNUMBER(B!G205),'Time Bonus'!G205+'Rank Bonus'!G205,"")</f>
        <v/>
      </c>
      <c r="H205" s="2" t="str">
        <f>IF(ISNUMBER(B!H205),'Time Bonus'!H205+'Rank Bonus'!H205,"")</f>
        <v/>
      </c>
      <c r="I205" s="2">
        <f>IF(ISNUMBER(B!I205),'Time Bonus'!I205+'Rank Bonus'!I205,"")</f>
        <v>17.094330400782013</v>
      </c>
      <c r="J205" s="2" t="str">
        <f>IF(ISNUMBER(B!J205),'Time Bonus'!J205+'Rank Bonus'!J205,"")</f>
        <v/>
      </c>
      <c r="K205" s="2" t="str">
        <f>IF(ISNUMBER(B!K205),'Time Bonus'!K205+'Rank Bonus'!K205,"")</f>
        <v/>
      </c>
      <c r="L205" s="2" t="str">
        <f>IF(ISNUMBER(B!L205),'Time Bonus'!L205+'Rank Bonus'!L205,"")</f>
        <v/>
      </c>
      <c r="M205" s="2" t="str">
        <f>IF(ISNUMBER(B!M205),'Time Bonus'!M205+'Rank Bonus'!M205,"")</f>
        <v/>
      </c>
      <c r="N205" s="2" t="str">
        <f>IF(ISNUMBER(B!N205),'Time Bonus'!N205+'Rank Bonus'!N205,"")</f>
        <v/>
      </c>
      <c r="O205" s="2">
        <f t="shared" si="15"/>
        <v>55.00899194849795</v>
      </c>
      <c r="P205">
        <f t="shared" si="16"/>
        <v>2</v>
      </c>
      <c r="Q205" s="2">
        <f t="shared" si="17"/>
        <v>0</v>
      </c>
      <c r="R205" s="2">
        <f t="shared" si="18"/>
        <v>0</v>
      </c>
      <c r="S205" s="2">
        <f t="shared" si="19"/>
        <v>55.00899194849795</v>
      </c>
    </row>
    <row r="206" spans="1:19" x14ac:dyDescent="0.25">
      <c r="A206">
        <v>205</v>
      </c>
      <c r="B206" s="1" t="s">
        <v>238</v>
      </c>
      <c r="C206" s="2" t="str">
        <f>IF(ISNUMBER(B!C206),'Time Bonus'!C206+'Rank Bonus'!C206,"")</f>
        <v/>
      </c>
      <c r="D206" s="2" t="str">
        <f>IF(ISNUMBER(B!D206),'Time Bonus'!D206+'Rank Bonus'!D206,"")</f>
        <v/>
      </c>
      <c r="E206" s="2" t="str">
        <f>IF(ISNUMBER(B!E206),'Time Bonus'!E206+'Rank Bonus'!E206,"")</f>
        <v/>
      </c>
      <c r="F206" s="2" t="str">
        <f>IF(ISNUMBER(B!F206),'Time Bonus'!F206+'Rank Bonus'!F206,"")</f>
        <v/>
      </c>
      <c r="G206" s="2" t="str">
        <f>IF(ISNUMBER(B!G206),'Time Bonus'!G206+'Rank Bonus'!G206,"")</f>
        <v/>
      </c>
      <c r="H206" s="2" t="str">
        <f>IF(ISNUMBER(B!H206),'Time Bonus'!H206+'Rank Bonus'!H206,"")</f>
        <v/>
      </c>
      <c r="I206" s="2" t="str">
        <f>IF(ISNUMBER(B!I206),'Time Bonus'!I206+'Rank Bonus'!I206,"")</f>
        <v/>
      </c>
      <c r="J206" s="2" t="str">
        <f>IF(ISNUMBER(B!J206),'Time Bonus'!J206+'Rank Bonus'!J206,"")</f>
        <v/>
      </c>
      <c r="K206" s="2" t="str">
        <f>IF(ISNUMBER(B!K206),'Time Bonus'!K206+'Rank Bonus'!K206,"")</f>
        <v/>
      </c>
      <c r="L206" s="2" t="str">
        <f>IF(ISNUMBER(B!L206),'Time Bonus'!L206+'Rank Bonus'!L206,"")</f>
        <v/>
      </c>
      <c r="M206" s="2" t="str">
        <f>IF(ISNUMBER(B!M206),'Time Bonus'!M206+'Rank Bonus'!M206,"")</f>
        <v/>
      </c>
      <c r="N206" s="2" t="str">
        <f>IF(ISNUMBER(B!N206),'Time Bonus'!N206+'Rank Bonus'!N206,"")</f>
        <v/>
      </c>
      <c r="O206" s="2">
        <f t="shared" si="15"/>
        <v>0</v>
      </c>
      <c r="P206">
        <f t="shared" si="16"/>
        <v>0</v>
      </c>
      <c r="Q206" s="2">
        <f t="shared" si="17"/>
        <v>0</v>
      </c>
      <c r="R206" s="2">
        <f t="shared" si="18"/>
        <v>0</v>
      </c>
      <c r="S206" s="2">
        <f t="shared" si="19"/>
        <v>0</v>
      </c>
    </row>
    <row r="207" spans="1:19" x14ac:dyDescent="0.25">
      <c r="A207">
        <v>206</v>
      </c>
      <c r="B207" s="1" t="s">
        <v>240</v>
      </c>
      <c r="C207" s="2" t="str">
        <f>IF(ISNUMBER(B!C207),'Time Bonus'!C207+'Rank Bonus'!C207,"")</f>
        <v/>
      </c>
      <c r="D207" s="2" t="str">
        <f>IF(ISNUMBER(B!D207),'Time Bonus'!D207+'Rank Bonus'!D207,"")</f>
        <v/>
      </c>
      <c r="E207" s="2" t="str">
        <f>IF(ISNUMBER(B!E207),'Time Bonus'!E207+'Rank Bonus'!E207,"")</f>
        <v/>
      </c>
      <c r="F207" s="2" t="str">
        <f>IF(ISNUMBER(B!F207),'Time Bonus'!F207+'Rank Bonus'!F207,"")</f>
        <v/>
      </c>
      <c r="G207" s="2" t="str">
        <f>IF(ISNUMBER(B!G207),'Time Bonus'!G207+'Rank Bonus'!G207,"")</f>
        <v/>
      </c>
      <c r="H207" s="2" t="str">
        <f>IF(ISNUMBER(B!H207),'Time Bonus'!H207+'Rank Bonus'!H207,"")</f>
        <v/>
      </c>
      <c r="I207" s="2" t="str">
        <f>IF(ISNUMBER(B!I207),'Time Bonus'!I207+'Rank Bonus'!I207,"")</f>
        <v/>
      </c>
      <c r="J207" s="2" t="str">
        <f>IF(ISNUMBER(B!J207),'Time Bonus'!J207+'Rank Bonus'!J207,"")</f>
        <v/>
      </c>
      <c r="K207" s="2" t="str">
        <f>IF(ISNUMBER(B!K207),'Time Bonus'!K207+'Rank Bonus'!K207,"")</f>
        <v/>
      </c>
      <c r="L207" s="2" t="str">
        <f>IF(ISNUMBER(B!L207),'Time Bonus'!L207+'Rank Bonus'!L207,"")</f>
        <v/>
      </c>
      <c r="M207" s="2" t="str">
        <f>IF(ISNUMBER(B!M207),'Time Bonus'!M207+'Rank Bonus'!M207,"")</f>
        <v/>
      </c>
      <c r="N207" s="2" t="str">
        <f>IF(ISNUMBER(B!N207),'Time Bonus'!N207+'Rank Bonus'!N207,"")</f>
        <v/>
      </c>
      <c r="O207" s="2">
        <f t="shared" si="15"/>
        <v>0</v>
      </c>
      <c r="P207">
        <f t="shared" si="16"/>
        <v>0</v>
      </c>
      <c r="Q207" s="2">
        <f t="shared" si="17"/>
        <v>0</v>
      </c>
      <c r="R207" s="2">
        <f t="shared" si="18"/>
        <v>0</v>
      </c>
      <c r="S207" s="2">
        <f t="shared" si="19"/>
        <v>0</v>
      </c>
    </row>
    <row r="208" spans="1:19" x14ac:dyDescent="0.25">
      <c r="A208">
        <v>207</v>
      </c>
      <c r="B208" s="1" t="s">
        <v>242</v>
      </c>
      <c r="C208" s="2" t="str">
        <f>IF(ISNUMBER(B!C208),'Time Bonus'!C208+'Rank Bonus'!C208,"")</f>
        <v/>
      </c>
      <c r="D208" s="2" t="str">
        <f>IF(ISNUMBER(B!D208),'Time Bonus'!D208+'Rank Bonus'!D208,"")</f>
        <v/>
      </c>
      <c r="E208" s="2" t="str">
        <f>IF(ISNUMBER(B!E208),'Time Bonus'!E208+'Rank Bonus'!E208,"")</f>
        <v/>
      </c>
      <c r="F208" s="2" t="str">
        <f>IF(ISNUMBER(B!F208),'Time Bonus'!F208+'Rank Bonus'!F208,"")</f>
        <v/>
      </c>
      <c r="G208" s="2" t="str">
        <f>IF(ISNUMBER(B!G208),'Time Bonus'!G208+'Rank Bonus'!G208,"")</f>
        <v/>
      </c>
      <c r="H208" s="2" t="str">
        <f>IF(ISNUMBER(B!H208),'Time Bonus'!H208+'Rank Bonus'!H208,"")</f>
        <v/>
      </c>
      <c r="I208" s="2" t="str">
        <f>IF(ISNUMBER(B!I208),'Time Bonus'!I208+'Rank Bonus'!I208,"")</f>
        <v/>
      </c>
      <c r="J208" s="2" t="str">
        <f>IF(ISNUMBER(B!J208),'Time Bonus'!J208+'Rank Bonus'!J208,"")</f>
        <v/>
      </c>
      <c r="K208" s="2" t="str">
        <f>IF(ISNUMBER(B!K208),'Time Bonus'!K208+'Rank Bonus'!K208,"")</f>
        <v/>
      </c>
      <c r="L208" s="2" t="str">
        <f>IF(ISNUMBER(B!L208),'Time Bonus'!L208+'Rank Bonus'!L208,"")</f>
        <v/>
      </c>
      <c r="M208" s="2" t="str">
        <f>IF(ISNUMBER(B!M208),'Time Bonus'!M208+'Rank Bonus'!M208,"")</f>
        <v/>
      </c>
      <c r="N208" s="2" t="str">
        <f>IF(ISNUMBER(B!N208),'Time Bonus'!N208+'Rank Bonus'!N208,"")</f>
        <v/>
      </c>
      <c r="O208" s="2">
        <f t="shared" si="15"/>
        <v>0</v>
      </c>
      <c r="P208">
        <f t="shared" si="16"/>
        <v>0</v>
      </c>
      <c r="Q208" s="2">
        <f t="shared" si="17"/>
        <v>0</v>
      </c>
      <c r="R208" s="2">
        <f t="shared" si="18"/>
        <v>0</v>
      </c>
      <c r="S208" s="2">
        <f t="shared" si="19"/>
        <v>0</v>
      </c>
    </row>
    <row r="209" spans="1:19" x14ac:dyDescent="0.25">
      <c r="A209">
        <v>208</v>
      </c>
      <c r="B209" s="1" t="s">
        <v>244</v>
      </c>
      <c r="C209" s="2" t="str">
        <f>IF(ISNUMBER(B!C209),'Time Bonus'!C209+'Rank Bonus'!C209,"")</f>
        <v/>
      </c>
      <c r="D209" s="2" t="str">
        <f>IF(ISNUMBER(B!D209),'Time Bonus'!D209+'Rank Bonus'!D209,"")</f>
        <v/>
      </c>
      <c r="E209" s="2" t="str">
        <f>IF(ISNUMBER(B!E209),'Time Bonus'!E209+'Rank Bonus'!E209,"")</f>
        <v/>
      </c>
      <c r="F209" s="2" t="str">
        <f>IF(ISNUMBER(B!F209),'Time Bonus'!F209+'Rank Bonus'!F209,"")</f>
        <v/>
      </c>
      <c r="G209" s="2" t="str">
        <f>IF(ISNUMBER(B!G209),'Time Bonus'!G209+'Rank Bonus'!G209,"")</f>
        <v/>
      </c>
      <c r="H209" s="2" t="str">
        <f>IF(ISNUMBER(B!H209),'Time Bonus'!H209+'Rank Bonus'!H209,"")</f>
        <v/>
      </c>
      <c r="I209" s="2" t="str">
        <f>IF(ISNUMBER(B!I209),'Time Bonus'!I209+'Rank Bonus'!I209,"")</f>
        <v/>
      </c>
      <c r="J209" s="2" t="str">
        <f>IF(ISNUMBER(B!J209),'Time Bonus'!J209+'Rank Bonus'!J209,"")</f>
        <v/>
      </c>
      <c r="K209" s="2" t="str">
        <f>IF(ISNUMBER(B!K209),'Time Bonus'!K209+'Rank Bonus'!K209,"")</f>
        <v/>
      </c>
      <c r="L209" s="2" t="str">
        <f>IF(ISNUMBER(B!L209),'Time Bonus'!L209+'Rank Bonus'!L209,"")</f>
        <v/>
      </c>
      <c r="M209" s="2" t="str">
        <f>IF(ISNUMBER(B!M209),'Time Bonus'!M209+'Rank Bonus'!M209,"")</f>
        <v/>
      </c>
      <c r="N209" s="2" t="str">
        <f>IF(ISNUMBER(B!N209),'Time Bonus'!N209+'Rank Bonus'!N209,"")</f>
        <v/>
      </c>
      <c r="O209" s="2">
        <f t="shared" si="15"/>
        <v>0</v>
      </c>
      <c r="P209">
        <f t="shared" si="16"/>
        <v>0</v>
      </c>
      <c r="Q209" s="2">
        <f t="shared" si="17"/>
        <v>0</v>
      </c>
      <c r="R209" s="2">
        <f t="shared" si="18"/>
        <v>0</v>
      </c>
      <c r="S209" s="2">
        <f t="shared" si="19"/>
        <v>0</v>
      </c>
    </row>
    <row r="210" spans="1:19" x14ac:dyDescent="0.25">
      <c r="A210">
        <v>209</v>
      </c>
      <c r="B210" s="1" t="s">
        <v>245</v>
      </c>
      <c r="C210" s="2" t="str">
        <f>IF(ISNUMBER(B!C210),'Time Bonus'!C210+'Rank Bonus'!C210,"")</f>
        <v/>
      </c>
      <c r="D210" s="2" t="str">
        <f>IF(ISNUMBER(B!D210),'Time Bonus'!D210+'Rank Bonus'!D210,"")</f>
        <v/>
      </c>
      <c r="E210" s="2" t="str">
        <f>IF(ISNUMBER(B!E210),'Time Bonus'!E210+'Rank Bonus'!E210,"")</f>
        <v/>
      </c>
      <c r="F210" s="2" t="str">
        <f>IF(ISNUMBER(B!F210),'Time Bonus'!F210+'Rank Bonus'!F210,"")</f>
        <v/>
      </c>
      <c r="G210" s="2" t="str">
        <f>IF(ISNUMBER(B!G210),'Time Bonus'!G210+'Rank Bonus'!G210,"")</f>
        <v/>
      </c>
      <c r="H210" s="2" t="str">
        <f>IF(ISNUMBER(B!H210),'Time Bonus'!H210+'Rank Bonus'!H210,"")</f>
        <v/>
      </c>
      <c r="I210" s="2" t="str">
        <f>IF(ISNUMBER(B!I210),'Time Bonus'!I210+'Rank Bonus'!I210,"")</f>
        <v/>
      </c>
      <c r="J210" s="2" t="str">
        <f>IF(ISNUMBER(B!J210),'Time Bonus'!J210+'Rank Bonus'!J210,"")</f>
        <v/>
      </c>
      <c r="K210" s="2" t="str">
        <f>IF(ISNUMBER(B!K210),'Time Bonus'!K210+'Rank Bonus'!K210,"")</f>
        <v/>
      </c>
      <c r="L210" s="2" t="str">
        <f>IF(ISNUMBER(B!L210),'Time Bonus'!L210+'Rank Bonus'!L210,"")</f>
        <v/>
      </c>
      <c r="M210" s="2" t="str">
        <f>IF(ISNUMBER(B!M210),'Time Bonus'!M210+'Rank Bonus'!M210,"")</f>
        <v/>
      </c>
      <c r="N210" s="2" t="str">
        <f>IF(ISNUMBER(B!N210),'Time Bonus'!N210+'Rank Bonus'!N210,"")</f>
        <v/>
      </c>
      <c r="O210" s="2">
        <f t="shared" si="15"/>
        <v>0</v>
      </c>
      <c r="P210">
        <f t="shared" si="16"/>
        <v>0</v>
      </c>
      <c r="Q210" s="2">
        <f t="shared" si="17"/>
        <v>0</v>
      </c>
      <c r="R210" s="2">
        <f t="shared" si="18"/>
        <v>0</v>
      </c>
      <c r="S210" s="2">
        <f t="shared" si="19"/>
        <v>0</v>
      </c>
    </row>
    <row r="211" spans="1:19" x14ac:dyDescent="0.25">
      <c r="A211">
        <v>210</v>
      </c>
      <c r="B211" s="1" t="s">
        <v>246</v>
      </c>
      <c r="C211" s="2">
        <f>IF(ISNUMBER(B!C211),'Time Bonus'!C211+'Rank Bonus'!C211,"")</f>
        <v>23.989513917409681</v>
      </c>
      <c r="D211" s="2">
        <f>IF(ISNUMBER(B!D211),'Time Bonus'!D211+'Rank Bonus'!D211,"")</f>
        <v>10.892430448882061</v>
      </c>
      <c r="E211" s="2" t="str">
        <f>IF(ISNUMBER(B!E211),'Time Bonus'!E211+'Rank Bonus'!E211,"")</f>
        <v/>
      </c>
      <c r="F211" s="2" t="str">
        <f>IF(ISNUMBER(B!F211),'Time Bonus'!F211+'Rank Bonus'!F211,"")</f>
        <v/>
      </c>
      <c r="G211" s="2" t="str">
        <f>IF(ISNUMBER(B!G211),'Time Bonus'!G211+'Rank Bonus'!G211,"")</f>
        <v/>
      </c>
      <c r="H211" s="2" t="str">
        <f>IF(ISNUMBER(B!H211),'Time Bonus'!H211+'Rank Bonus'!H211,"")</f>
        <v/>
      </c>
      <c r="I211" s="2" t="str">
        <f>IF(ISNUMBER(B!I211),'Time Bonus'!I211+'Rank Bonus'!I211,"")</f>
        <v/>
      </c>
      <c r="J211" s="2">
        <f>IF(ISNUMBER(B!J211),'Time Bonus'!J211+'Rank Bonus'!J211,"")</f>
        <v>14.808802796283032</v>
      </c>
      <c r="K211" s="2" t="str">
        <f>IF(ISNUMBER(B!K211),'Time Bonus'!K211+'Rank Bonus'!K211,"")</f>
        <v/>
      </c>
      <c r="L211" s="2" t="str">
        <f>IF(ISNUMBER(B!L211),'Time Bonus'!L211+'Rank Bonus'!L211,"")</f>
        <v/>
      </c>
      <c r="M211" s="2" t="str">
        <f>IF(ISNUMBER(B!M211),'Time Bonus'!M211+'Rank Bonus'!M211,"")</f>
        <v/>
      </c>
      <c r="N211" s="2" t="str">
        <f>IF(ISNUMBER(B!N211),'Time Bonus'!N211+'Rank Bonus'!N211,"")</f>
        <v/>
      </c>
      <c r="O211" s="2">
        <f t="shared" si="15"/>
        <v>49.690747162574773</v>
      </c>
      <c r="P211">
        <f t="shared" si="16"/>
        <v>3</v>
      </c>
      <c r="Q211" s="2">
        <f t="shared" si="17"/>
        <v>0</v>
      </c>
      <c r="R211" s="2">
        <f t="shared" si="18"/>
        <v>0</v>
      </c>
      <c r="S211" s="2">
        <f t="shared" si="19"/>
        <v>49.690747162574773</v>
      </c>
    </row>
    <row r="212" spans="1:19" x14ac:dyDescent="0.25">
      <c r="A212">
        <v>211</v>
      </c>
      <c r="B212" s="1" t="s">
        <v>247</v>
      </c>
      <c r="C212" s="2" t="str">
        <f>IF(ISNUMBER(B!C212),'Time Bonus'!C212+'Rank Bonus'!C212,"")</f>
        <v/>
      </c>
      <c r="D212" s="2">
        <f>IF(ISNUMBER(B!D212),'Time Bonus'!D212+'Rank Bonus'!D212,"")</f>
        <v>20.819922951259358</v>
      </c>
      <c r="E212" s="2">
        <f>IF(ISNUMBER(B!E212),'Time Bonus'!E212+'Rank Bonus'!E212,"")</f>
        <v>6.5247569166606052</v>
      </c>
      <c r="F212" s="2" t="str">
        <f>IF(ISNUMBER(B!F212),'Time Bonus'!F212+'Rank Bonus'!F212,"")</f>
        <v/>
      </c>
      <c r="G212" s="2" t="str">
        <f>IF(ISNUMBER(B!G212),'Time Bonus'!G212+'Rank Bonus'!G212,"")</f>
        <v/>
      </c>
      <c r="H212" s="2" t="str">
        <f>IF(ISNUMBER(B!H212),'Time Bonus'!H212+'Rank Bonus'!H212,"")</f>
        <v/>
      </c>
      <c r="I212" s="2" t="str">
        <f>IF(ISNUMBER(B!I212),'Time Bonus'!I212+'Rank Bonus'!I212,"")</f>
        <v/>
      </c>
      <c r="J212" s="2" t="str">
        <f>IF(ISNUMBER(B!J212),'Time Bonus'!J212+'Rank Bonus'!J212,"")</f>
        <v/>
      </c>
      <c r="K212" s="2" t="str">
        <f>IF(ISNUMBER(B!K212),'Time Bonus'!K212+'Rank Bonus'!K212,"")</f>
        <v/>
      </c>
      <c r="L212" s="2" t="str">
        <f>IF(ISNUMBER(B!L212),'Time Bonus'!L212+'Rank Bonus'!L212,"")</f>
        <v/>
      </c>
      <c r="M212" s="2" t="str">
        <f>IF(ISNUMBER(B!M212),'Time Bonus'!M212+'Rank Bonus'!M212,"")</f>
        <v/>
      </c>
      <c r="N212" s="2">
        <f>IF(ISNUMBER(B!N212),'Time Bonus'!N212+'Rank Bonus'!N212,"")</f>
        <v>0.93353248693054458</v>
      </c>
      <c r="O212" s="2">
        <f t="shared" si="15"/>
        <v>28.27821235485051</v>
      </c>
      <c r="P212">
        <f t="shared" si="16"/>
        <v>3</v>
      </c>
      <c r="Q212" s="2">
        <f t="shared" si="17"/>
        <v>0</v>
      </c>
      <c r="R212" s="2">
        <f t="shared" si="18"/>
        <v>0</v>
      </c>
      <c r="S212" s="2">
        <f t="shared" si="19"/>
        <v>28.27821235485051</v>
      </c>
    </row>
    <row r="213" spans="1:19" x14ac:dyDescent="0.25">
      <c r="A213">
        <v>212</v>
      </c>
      <c r="B213" s="1" t="s">
        <v>248</v>
      </c>
      <c r="C213" s="2">
        <f>IF(ISNUMBER(B!C213),'Time Bonus'!C213+'Rank Bonus'!C213,"")</f>
        <v>18.74763185437395</v>
      </c>
      <c r="D213" s="2">
        <f>IF(ISNUMBER(B!D213),'Time Bonus'!D213+'Rank Bonus'!D213,"")</f>
        <v>6.5989747153341627</v>
      </c>
      <c r="E213" s="2" t="str">
        <f>IF(ISNUMBER(B!E213),'Time Bonus'!E213+'Rank Bonus'!E213,"")</f>
        <v/>
      </c>
      <c r="F213" s="2" t="str">
        <f>IF(ISNUMBER(B!F213),'Time Bonus'!F213+'Rank Bonus'!F213,"")</f>
        <v/>
      </c>
      <c r="G213" s="2" t="str">
        <f>IF(ISNUMBER(B!G213),'Time Bonus'!G213+'Rank Bonus'!G213,"")</f>
        <v/>
      </c>
      <c r="H213" s="2" t="str">
        <f>IF(ISNUMBER(B!H213),'Time Bonus'!H213+'Rank Bonus'!H213,"")</f>
        <v/>
      </c>
      <c r="I213" s="2" t="str">
        <f>IF(ISNUMBER(B!I213),'Time Bonus'!I213+'Rank Bonus'!I213,"")</f>
        <v/>
      </c>
      <c r="J213" s="2" t="str">
        <f>IF(ISNUMBER(B!J213),'Time Bonus'!J213+'Rank Bonus'!J213,"")</f>
        <v/>
      </c>
      <c r="K213" s="2" t="str">
        <f>IF(ISNUMBER(B!K213),'Time Bonus'!K213+'Rank Bonus'!K213,"")</f>
        <v/>
      </c>
      <c r="L213" s="2" t="str">
        <f>IF(ISNUMBER(B!L213),'Time Bonus'!L213+'Rank Bonus'!L213,"")</f>
        <v/>
      </c>
      <c r="M213" s="2" t="str">
        <f>IF(ISNUMBER(B!M213),'Time Bonus'!M213+'Rank Bonus'!M213,"")</f>
        <v/>
      </c>
      <c r="N213" s="2" t="str">
        <f>IF(ISNUMBER(B!N213),'Time Bonus'!N213+'Rank Bonus'!N213,"")</f>
        <v/>
      </c>
      <c r="O213" s="2">
        <f t="shared" si="15"/>
        <v>25.346606569708111</v>
      </c>
      <c r="P213">
        <f t="shared" si="16"/>
        <v>2</v>
      </c>
      <c r="Q213" s="2">
        <f t="shared" si="17"/>
        <v>0</v>
      </c>
      <c r="R213" s="2">
        <f t="shared" si="18"/>
        <v>0</v>
      </c>
      <c r="S213" s="2">
        <f t="shared" si="19"/>
        <v>25.346606569708111</v>
      </c>
    </row>
    <row r="214" spans="1:19" x14ac:dyDescent="0.25">
      <c r="A214">
        <v>213</v>
      </c>
      <c r="B214" s="1" t="s">
        <v>249</v>
      </c>
      <c r="C214" s="2">
        <f>IF(ISNUMBER(B!C214),'Time Bonus'!C214+'Rank Bonus'!C214,"")</f>
        <v>36.100059976009597</v>
      </c>
      <c r="D214" s="2" t="str">
        <f>IF(ISNUMBER(B!D214),'Time Bonus'!D214+'Rank Bonus'!D214,"")</f>
        <v/>
      </c>
      <c r="E214" s="2" t="str">
        <f>IF(ISNUMBER(B!E214),'Time Bonus'!E214+'Rank Bonus'!E214,"")</f>
        <v/>
      </c>
      <c r="F214" s="2" t="str">
        <f>IF(ISNUMBER(B!F214),'Time Bonus'!F214+'Rank Bonus'!F214,"")</f>
        <v/>
      </c>
      <c r="G214" s="2" t="str">
        <f>IF(ISNUMBER(B!G214),'Time Bonus'!G214+'Rank Bonus'!G214,"")</f>
        <v/>
      </c>
      <c r="H214" s="2" t="str">
        <f>IF(ISNUMBER(B!H214),'Time Bonus'!H214+'Rank Bonus'!H214,"")</f>
        <v/>
      </c>
      <c r="I214" s="2" t="str">
        <f>IF(ISNUMBER(B!I214),'Time Bonus'!I214+'Rank Bonus'!I214,"")</f>
        <v/>
      </c>
      <c r="J214" s="2" t="str">
        <f>IF(ISNUMBER(B!J214),'Time Bonus'!J214+'Rank Bonus'!J214,"")</f>
        <v/>
      </c>
      <c r="K214" s="2" t="str">
        <f>IF(ISNUMBER(B!K214),'Time Bonus'!K214+'Rank Bonus'!K214,"")</f>
        <v/>
      </c>
      <c r="L214" s="2" t="str">
        <f>IF(ISNUMBER(B!L214),'Time Bonus'!L214+'Rank Bonus'!L214,"")</f>
        <v/>
      </c>
      <c r="M214" s="2" t="str">
        <f>IF(ISNUMBER(B!M214),'Time Bonus'!M214+'Rank Bonus'!M214,"")</f>
        <v/>
      </c>
      <c r="N214" s="2">
        <f>IF(ISNUMBER(B!N214),'Time Bonus'!N214+'Rank Bonus'!N214,"")</f>
        <v>26.485314770715028</v>
      </c>
      <c r="O214" s="2">
        <f t="shared" si="15"/>
        <v>62.585374746724625</v>
      </c>
      <c r="P214">
        <f t="shared" si="16"/>
        <v>2</v>
      </c>
      <c r="Q214" s="2">
        <f t="shared" si="17"/>
        <v>0</v>
      </c>
      <c r="R214" s="2">
        <f t="shared" si="18"/>
        <v>0</v>
      </c>
      <c r="S214" s="2">
        <f t="shared" si="19"/>
        <v>62.585374746724625</v>
      </c>
    </row>
    <row r="215" spans="1:19" x14ac:dyDescent="0.25">
      <c r="A215">
        <v>214</v>
      </c>
      <c r="B215" s="1" t="s">
        <v>250</v>
      </c>
      <c r="C215" s="2">
        <f>IF(ISNUMBER(B!C215),'Time Bonus'!C215+'Rank Bonus'!C215,"")</f>
        <v>36.548880447820871</v>
      </c>
      <c r="D215" s="2" t="str">
        <f>IF(ISNUMBER(B!D215),'Time Bonus'!D215+'Rank Bonus'!D215,"")</f>
        <v/>
      </c>
      <c r="E215" s="2" t="str">
        <f>IF(ISNUMBER(B!E215),'Time Bonus'!E215+'Rank Bonus'!E215,"")</f>
        <v/>
      </c>
      <c r="F215" s="2" t="str">
        <f>IF(ISNUMBER(B!F215),'Time Bonus'!F215+'Rank Bonus'!F215,"")</f>
        <v/>
      </c>
      <c r="G215" s="2" t="str">
        <f>IF(ISNUMBER(B!G215),'Time Bonus'!G215+'Rank Bonus'!G215,"")</f>
        <v/>
      </c>
      <c r="H215" s="2" t="str">
        <f>IF(ISNUMBER(B!H215),'Time Bonus'!H215+'Rank Bonus'!H215,"")</f>
        <v/>
      </c>
      <c r="I215" s="2" t="str">
        <f>IF(ISNUMBER(B!I215),'Time Bonus'!I215+'Rank Bonus'!I215,"")</f>
        <v/>
      </c>
      <c r="J215" s="2">
        <f>IF(ISNUMBER(B!J215),'Time Bonus'!J215+'Rank Bonus'!J215,"")</f>
        <v>21.209725731839701</v>
      </c>
      <c r="K215" s="2" t="str">
        <f>IF(ISNUMBER(B!K215),'Time Bonus'!K215+'Rank Bonus'!K215,"")</f>
        <v/>
      </c>
      <c r="L215" s="2" t="str">
        <f>IF(ISNUMBER(B!L215),'Time Bonus'!L215+'Rank Bonus'!L215,"")</f>
        <v/>
      </c>
      <c r="M215" s="2" t="str">
        <f>IF(ISNUMBER(B!M215),'Time Bonus'!M215+'Rank Bonus'!M215,"")</f>
        <v/>
      </c>
      <c r="N215" s="2" t="str">
        <f>IF(ISNUMBER(B!N215),'Time Bonus'!N215+'Rank Bonus'!N215,"")</f>
        <v/>
      </c>
      <c r="O215" s="2">
        <f t="shared" si="15"/>
        <v>57.758606179660575</v>
      </c>
      <c r="P215">
        <f t="shared" si="16"/>
        <v>2</v>
      </c>
      <c r="Q215" s="2">
        <f t="shared" si="17"/>
        <v>0</v>
      </c>
      <c r="R215" s="2">
        <f t="shared" si="18"/>
        <v>0</v>
      </c>
      <c r="S215" s="2">
        <f t="shared" si="19"/>
        <v>57.758606179660575</v>
      </c>
    </row>
    <row r="216" spans="1:19" x14ac:dyDescent="0.25">
      <c r="A216">
        <v>215</v>
      </c>
      <c r="B216" s="1" t="s">
        <v>251</v>
      </c>
      <c r="C216" s="2">
        <f>IF(ISNUMBER(B!C216),'Time Bonus'!C216+'Rank Bonus'!C216,"")</f>
        <v>31.608856457417033</v>
      </c>
      <c r="D216" s="2">
        <f>IF(ISNUMBER(B!D216),'Time Bonus'!D216+'Rank Bonus'!D216,"")</f>
        <v>23.521200594933315</v>
      </c>
      <c r="E216" s="2" t="str">
        <f>IF(ISNUMBER(B!E216),'Time Bonus'!E216+'Rank Bonus'!E216,"")</f>
        <v/>
      </c>
      <c r="F216" s="2" t="str">
        <f>IF(ISNUMBER(B!F216),'Time Bonus'!F216+'Rank Bonus'!F216,"")</f>
        <v/>
      </c>
      <c r="G216" s="2" t="str">
        <f>IF(ISNUMBER(B!G216),'Time Bonus'!G216+'Rank Bonus'!G216,"")</f>
        <v/>
      </c>
      <c r="H216" s="2" t="str">
        <f>IF(ISNUMBER(B!H216),'Time Bonus'!H216+'Rank Bonus'!H216,"")</f>
        <v/>
      </c>
      <c r="I216" s="2" t="str">
        <f>IF(ISNUMBER(B!I216),'Time Bonus'!I216+'Rank Bonus'!I216,"")</f>
        <v/>
      </c>
      <c r="J216" s="2" t="str">
        <f>IF(ISNUMBER(B!J216),'Time Bonus'!J216+'Rank Bonus'!J216,"")</f>
        <v/>
      </c>
      <c r="K216" s="2" t="str">
        <f>IF(ISNUMBER(B!K216),'Time Bonus'!K216+'Rank Bonus'!K216,"")</f>
        <v/>
      </c>
      <c r="L216" s="2" t="str">
        <f>IF(ISNUMBER(B!L216),'Time Bonus'!L216+'Rank Bonus'!L216,"")</f>
        <v/>
      </c>
      <c r="M216" s="2" t="str">
        <f>IF(ISNUMBER(B!M216),'Time Bonus'!M216+'Rank Bonus'!M216,"")</f>
        <v/>
      </c>
      <c r="N216" s="2" t="str">
        <f>IF(ISNUMBER(B!N216),'Time Bonus'!N216+'Rank Bonus'!N216,"")</f>
        <v/>
      </c>
      <c r="O216" s="2">
        <f t="shared" si="15"/>
        <v>55.130057052350352</v>
      </c>
      <c r="P216">
        <f t="shared" si="16"/>
        <v>2</v>
      </c>
      <c r="Q216" s="2">
        <f t="shared" si="17"/>
        <v>0</v>
      </c>
      <c r="R216" s="2">
        <f t="shared" si="18"/>
        <v>0</v>
      </c>
      <c r="S216" s="2">
        <f t="shared" si="19"/>
        <v>55.130057052350352</v>
      </c>
    </row>
    <row r="217" spans="1:19" x14ac:dyDescent="0.25">
      <c r="A217">
        <v>216</v>
      </c>
      <c r="B217" s="1" t="s">
        <v>252</v>
      </c>
      <c r="C217" s="2">
        <f>IF(ISNUMBER(B!C217),'Time Bonus'!C217+'Rank Bonus'!C217,"")</f>
        <v>2.0554510406592392</v>
      </c>
      <c r="D217" s="2" t="str">
        <f>IF(ISNUMBER(B!D217),'Time Bonus'!D217+'Rank Bonus'!D217,"")</f>
        <v/>
      </c>
      <c r="E217" s="2" t="str">
        <f>IF(ISNUMBER(B!E217),'Time Bonus'!E217+'Rank Bonus'!E217,"")</f>
        <v/>
      </c>
      <c r="F217" s="2" t="str">
        <f>IF(ISNUMBER(B!F217),'Time Bonus'!F217+'Rank Bonus'!F217,"")</f>
        <v/>
      </c>
      <c r="G217" s="2" t="str">
        <f>IF(ISNUMBER(B!G217),'Time Bonus'!G217+'Rank Bonus'!G217,"")</f>
        <v/>
      </c>
      <c r="H217" s="2" t="str">
        <f>IF(ISNUMBER(B!H217),'Time Bonus'!H217+'Rank Bonus'!H217,"")</f>
        <v/>
      </c>
      <c r="I217" s="2" t="str">
        <f>IF(ISNUMBER(B!I217),'Time Bonus'!I217+'Rank Bonus'!I217,"")</f>
        <v/>
      </c>
      <c r="J217" s="2" t="str">
        <f>IF(ISNUMBER(B!J217),'Time Bonus'!J217+'Rank Bonus'!J217,"")</f>
        <v/>
      </c>
      <c r="K217" s="2" t="str">
        <f>IF(ISNUMBER(B!K217),'Time Bonus'!K217+'Rank Bonus'!K217,"")</f>
        <v/>
      </c>
      <c r="L217" s="2" t="str">
        <f>IF(ISNUMBER(B!L217),'Time Bonus'!L217+'Rank Bonus'!L217,"")</f>
        <v/>
      </c>
      <c r="M217" s="2" t="str">
        <f>IF(ISNUMBER(B!M217),'Time Bonus'!M217+'Rank Bonus'!M217,"")</f>
        <v/>
      </c>
      <c r="N217" s="2" t="str">
        <f>IF(ISNUMBER(B!N217),'Time Bonus'!N217+'Rank Bonus'!N217,"")</f>
        <v/>
      </c>
      <c r="O217" s="2">
        <f t="shared" si="15"/>
        <v>2.0554510406592392</v>
      </c>
      <c r="P217">
        <f t="shared" si="16"/>
        <v>1</v>
      </c>
      <c r="Q217" s="2">
        <f t="shared" si="17"/>
        <v>0</v>
      </c>
      <c r="R217" s="2">
        <f t="shared" si="18"/>
        <v>0</v>
      </c>
      <c r="S217" s="2">
        <f t="shared" si="19"/>
        <v>2.0554510406592392</v>
      </c>
    </row>
    <row r="218" spans="1:19" x14ac:dyDescent="0.25">
      <c r="A218">
        <v>217</v>
      </c>
      <c r="B218" s="1" t="s">
        <v>253</v>
      </c>
      <c r="C218" s="2" t="str">
        <f>IF(ISNUMBER(B!C218),'Time Bonus'!C218+'Rank Bonus'!C218,"")</f>
        <v/>
      </c>
      <c r="D218" s="2" t="str">
        <f>IF(ISNUMBER(B!D218),'Time Bonus'!D218+'Rank Bonus'!D218,"")</f>
        <v/>
      </c>
      <c r="E218" s="2" t="str">
        <f>IF(ISNUMBER(B!E218),'Time Bonus'!E218+'Rank Bonus'!E218,"")</f>
        <v/>
      </c>
      <c r="F218" s="2" t="str">
        <f>IF(ISNUMBER(B!F218),'Time Bonus'!F218+'Rank Bonus'!F218,"")</f>
        <v/>
      </c>
      <c r="G218" s="2" t="str">
        <f>IF(ISNUMBER(B!G218),'Time Bonus'!G218+'Rank Bonus'!G218,"")</f>
        <v/>
      </c>
      <c r="H218" s="2" t="str">
        <f>IF(ISNUMBER(B!H218),'Time Bonus'!H218+'Rank Bonus'!H218,"")</f>
        <v/>
      </c>
      <c r="I218" s="2" t="str">
        <f>IF(ISNUMBER(B!I218),'Time Bonus'!I218+'Rank Bonus'!I218,"")</f>
        <v/>
      </c>
      <c r="J218" s="2">
        <f>IF(ISNUMBER(B!J218),'Time Bonus'!J218+'Rank Bonus'!J218,"")</f>
        <v>0.71444175686571332</v>
      </c>
      <c r="K218" s="2" t="str">
        <f>IF(ISNUMBER(B!K218),'Time Bonus'!K218+'Rank Bonus'!K218,"")</f>
        <v/>
      </c>
      <c r="L218" s="2" t="str">
        <f>IF(ISNUMBER(B!L218),'Time Bonus'!L218+'Rank Bonus'!L218,"")</f>
        <v/>
      </c>
      <c r="M218" s="2" t="str">
        <f>IF(ISNUMBER(B!M218),'Time Bonus'!M218+'Rank Bonus'!M218,"")</f>
        <v/>
      </c>
      <c r="N218" s="2" t="str">
        <f>IF(ISNUMBER(B!N218),'Time Bonus'!N218+'Rank Bonus'!N218,"")</f>
        <v/>
      </c>
      <c r="O218" s="2">
        <f t="shared" si="15"/>
        <v>0.71444175686571332</v>
      </c>
      <c r="P218">
        <f t="shared" si="16"/>
        <v>1</v>
      </c>
      <c r="Q218" s="2">
        <f t="shared" si="17"/>
        <v>0</v>
      </c>
      <c r="R218" s="2">
        <f t="shared" si="18"/>
        <v>0</v>
      </c>
      <c r="S218" s="2">
        <f t="shared" si="19"/>
        <v>0.71444175686571332</v>
      </c>
    </row>
    <row r="219" spans="1:19" x14ac:dyDescent="0.25">
      <c r="A219">
        <v>218</v>
      </c>
      <c r="B219" s="1" t="s">
        <v>254</v>
      </c>
      <c r="C219" s="2" t="str">
        <f>IF(ISNUMBER(B!C219),'Time Bonus'!C219+'Rank Bonus'!C219,"")</f>
        <v/>
      </c>
      <c r="D219" s="2" t="str">
        <f>IF(ISNUMBER(B!D219),'Time Bonus'!D219+'Rank Bonus'!D219,"")</f>
        <v/>
      </c>
      <c r="E219" s="2" t="str">
        <f>IF(ISNUMBER(B!E219),'Time Bonus'!E219+'Rank Bonus'!E219,"")</f>
        <v/>
      </c>
      <c r="F219" s="2" t="str">
        <f>IF(ISNUMBER(B!F219),'Time Bonus'!F219+'Rank Bonus'!F219,"")</f>
        <v/>
      </c>
      <c r="G219" s="2" t="str">
        <f>IF(ISNUMBER(B!G219),'Time Bonus'!G219+'Rank Bonus'!G219,"")</f>
        <v/>
      </c>
      <c r="H219" s="2" t="str">
        <f>IF(ISNUMBER(B!H219),'Time Bonus'!H219+'Rank Bonus'!H219,"")</f>
        <v/>
      </c>
      <c r="I219" s="2" t="str">
        <f>IF(ISNUMBER(B!I219),'Time Bonus'!I219+'Rank Bonus'!I219,"")</f>
        <v/>
      </c>
      <c r="J219" s="2" t="str">
        <f>IF(ISNUMBER(B!J219),'Time Bonus'!J219+'Rank Bonus'!J219,"")</f>
        <v/>
      </c>
      <c r="K219" s="2" t="str">
        <f>IF(ISNUMBER(B!K219),'Time Bonus'!K219+'Rank Bonus'!K219,"")</f>
        <v/>
      </c>
      <c r="L219" s="2" t="str">
        <f>IF(ISNUMBER(B!L219),'Time Bonus'!L219+'Rank Bonus'!L219,"")</f>
        <v/>
      </c>
      <c r="M219" s="2" t="str">
        <f>IF(ISNUMBER(B!M219),'Time Bonus'!M219+'Rank Bonus'!M219,"")</f>
        <v/>
      </c>
      <c r="N219" s="2" t="str">
        <f>IF(ISNUMBER(B!N219),'Time Bonus'!N219+'Rank Bonus'!N219,"")</f>
        <v/>
      </c>
      <c r="O219" s="2">
        <f t="shared" si="15"/>
        <v>0</v>
      </c>
      <c r="P219">
        <f t="shared" si="16"/>
        <v>0</v>
      </c>
      <c r="Q219" s="2">
        <f t="shared" si="17"/>
        <v>0</v>
      </c>
      <c r="R219" s="2">
        <f t="shared" si="18"/>
        <v>0</v>
      </c>
      <c r="S219" s="2">
        <f t="shared" si="19"/>
        <v>0</v>
      </c>
    </row>
    <row r="220" spans="1:19" x14ac:dyDescent="0.25">
      <c r="A220">
        <v>219</v>
      </c>
      <c r="B220" s="1" t="s">
        <v>256</v>
      </c>
      <c r="C220" s="2" t="str">
        <f>IF(ISNUMBER(B!C220),'Time Bonus'!C220+'Rank Bonus'!C220,"")</f>
        <v/>
      </c>
      <c r="D220" s="2" t="str">
        <f>IF(ISNUMBER(B!D220),'Time Bonus'!D220+'Rank Bonus'!D220,"")</f>
        <v/>
      </c>
      <c r="E220" s="2" t="str">
        <f>IF(ISNUMBER(B!E220),'Time Bonus'!E220+'Rank Bonus'!E220,"")</f>
        <v/>
      </c>
      <c r="F220" s="2" t="str">
        <f>IF(ISNUMBER(B!F220),'Time Bonus'!F220+'Rank Bonus'!F220,"")</f>
        <v/>
      </c>
      <c r="G220" s="2" t="str">
        <f>IF(ISNUMBER(B!G220),'Time Bonus'!G220+'Rank Bonus'!G220,"")</f>
        <v/>
      </c>
      <c r="H220" s="2" t="str">
        <f>IF(ISNUMBER(B!H220),'Time Bonus'!H220+'Rank Bonus'!H220,"")</f>
        <v/>
      </c>
      <c r="I220" s="2" t="str">
        <f>IF(ISNUMBER(B!I220),'Time Bonus'!I220+'Rank Bonus'!I220,"")</f>
        <v/>
      </c>
      <c r="J220" s="2" t="str">
        <f>IF(ISNUMBER(B!J220),'Time Bonus'!J220+'Rank Bonus'!J220,"")</f>
        <v/>
      </c>
      <c r="K220" s="2" t="str">
        <f>IF(ISNUMBER(B!K220),'Time Bonus'!K220+'Rank Bonus'!K220,"")</f>
        <v/>
      </c>
      <c r="L220" s="2" t="str">
        <f>IF(ISNUMBER(B!L220),'Time Bonus'!L220+'Rank Bonus'!L220,"")</f>
        <v/>
      </c>
      <c r="M220" s="2" t="str">
        <f>IF(ISNUMBER(B!M220),'Time Bonus'!M220+'Rank Bonus'!M220,"")</f>
        <v/>
      </c>
      <c r="N220" s="2" t="str">
        <f>IF(ISNUMBER(B!N220),'Time Bonus'!N220+'Rank Bonus'!N220,"")</f>
        <v/>
      </c>
      <c r="O220" s="2">
        <f t="shared" si="15"/>
        <v>0</v>
      </c>
      <c r="P220">
        <f t="shared" si="16"/>
        <v>0</v>
      </c>
      <c r="Q220" s="2">
        <f t="shared" si="17"/>
        <v>0</v>
      </c>
      <c r="R220" s="2">
        <f t="shared" si="18"/>
        <v>0</v>
      </c>
      <c r="S220" s="2">
        <f t="shared" si="19"/>
        <v>0</v>
      </c>
    </row>
    <row r="221" spans="1:19" x14ac:dyDescent="0.25">
      <c r="A221">
        <v>220</v>
      </c>
      <c r="B221" s="1" t="s">
        <v>258</v>
      </c>
      <c r="C221" s="2" t="str">
        <f>IF(ISNUMBER(B!C221),'Time Bonus'!C221+'Rank Bonus'!C221,"")</f>
        <v/>
      </c>
      <c r="D221" s="2" t="str">
        <f>IF(ISNUMBER(B!D221),'Time Bonus'!D221+'Rank Bonus'!D221,"")</f>
        <v/>
      </c>
      <c r="E221" s="2" t="str">
        <f>IF(ISNUMBER(B!E221),'Time Bonus'!E221+'Rank Bonus'!E221,"")</f>
        <v/>
      </c>
      <c r="F221" s="2" t="str">
        <f>IF(ISNUMBER(B!F221),'Time Bonus'!F221+'Rank Bonus'!F221,"")</f>
        <v/>
      </c>
      <c r="G221" s="2" t="str">
        <f>IF(ISNUMBER(B!G221),'Time Bonus'!G221+'Rank Bonus'!G221,"")</f>
        <v/>
      </c>
      <c r="H221" s="2" t="str">
        <f>IF(ISNUMBER(B!H221),'Time Bonus'!H221+'Rank Bonus'!H221,"")</f>
        <v/>
      </c>
      <c r="I221" s="2" t="str">
        <f>IF(ISNUMBER(B!I221),'Time Bonus'!I221+'Rank Bonus'!I221,"")</f>
        <v/>
      </c>
      <c r="J221" s="2" t="str">
        <f>IF(ISNUMBER(B!J221),'Time Bonus'!J221+'Rank Bonus'!J221,"")</f>
        <v/>
      </c>
      <c r="K221" s="2" t="str">
        <f>IF(ISNUMBER(B!K221),'Time Bonus'!K221+'Rank Bonus'!K221,"")</f>
        <v/>
      </c>
      <c r="L221" s="2" t="str">
        <f>IF(ISNUMBER(B!L221),'Time Bonus'!L221+'Rank Bonus'!L221,"")</f>
        <v/>
      </c>
      <c r="M221" s="2" t="str">
        <f>IF(ISNUMBER(B!M221),'Time Bonus'!M221+'Rank Bonus'!M221,"")</f>
        <v/>
      </c>
      <c r="N221" s="2" t="str">
        <f>IF(ISNUMBER(B!N221),'Time Bonus'!N221+'Rank Bonus'!N221,"")</f>
        <v/>
      </c>
      <c r="O221" s="2">
        <f t="shared" si="15"/>
        <v>0</v>
      </c>
      <c r="P221">
        <f t="shared" si="16"/>
        <v>0</v>
      </c>
      <c r="Q221" s="2">
        <f t="shared" si="17"/>
        <v>0</v>
      </c>
      <c r="R221" s="2">
        <f t="shared" si="18"/>
        <v>0</v>
      </c>
      <c r="S221" s="2">
        <f t="shared" si="19"/>
        <v>0</v>
      </c>
    </row>
    <row r="222" spans="1:19" x14ac:dyDescent="0.25">
      <c r="A222">
        <v>221</v>
      </c>
      <c r="B222" s="1" t="s">
        <v>260</v>
      </c>
      <c r="C222" s="2" t="str">
        <f>IF(ISNUMBER(B!C222),'Time Bonus'!C222+'Rank Bonus'!C222,"")</f>
        <v/>
      </c>
      <c r="D222" s="2" t="str">
        <f>IF(ISNUMBER(B!D222),'Time Bonus'!D222+'Rank Bonus'!D222,"")</f>
        <v/>
      </c>
      <c r="E222" s="2" t="str">
        <f>IF(ISNUMBER(B!E222),'Time Bonus'!E222+'Rank Bonus'!E222,"")</f>
        <v/>
      </c>
      <c r="F222" s="2" t="str">
        <f>IF(ISNUMBER(B!F222),'Time Bonus'!F222+'Rank Bonus'!F222,"")</f>
        <v/>
      </c>
      <c r="G222" s="2" t="str">
        <f>IF(ISNUMBER(B!G222),'Time Bonus'!G222+'Rank Bonus'!G222,"")</f>
        <v/>
      </c>
      <c r="H222" s="2" t="str">
        <f>IF(ISNUMBER(B!H222),'Time Bonus'!H222+'Rank Bonus'!H222,"")</f>
        <v/>
      </c>
      <c r="I222" s="2" t="str">
        <f>IF(ISNUMBER(B!I222),'Time Bonus'!I222+'Rank Bonus'!I222,"")</f>
        <v/>
      </c>
      <c r="J222" s="2" t="str">
        <f>IF(ISNUMBER(B!J222),'Time Bonus'!J222+'Rank Bonus'!J222,"")</f>
        <v/>
      </c>
      <c r="K222" s="2" t="str">
        <f>IF(ISNUMBER(B!K222),'Time Bonus'!K222+'Rank Bonus'!K222,"")</f>
        <v/>
      </c>
      <c r="L222" s="2" t="str">
        <f>IF(ISNUMBER(B!L222),'Time Bonus'!L222+'Rank Bonus'!L222,"")</f>
        <v/>
      </c>
      <c r="M222" s="2" t="str">
        <f>IF(ISNUMBER(B!M222),'Time Bonus'!M222+'Rank Bonus'!M222,"")</f>
        <v/>
      </c>
      <c r="N222" s="2" t="str">
        <f>IF(ISNUMBER(B!N222),'Time Bonus'!N222+'Rank Bonus'!N222,"")</f>
        <v/>
      </c>
      <c r="O222" s="2">
        <f t="shared" si="15"/>
        <v>0</v>
      </c>
      <c r="P222">
        <f t="shared" si="16"/>
        <v>0</v>
      </c>
      <c r="Q222" s="2">
        <f t="shared" si="17"/>
        <v>0</v>
      </c>
      <c r="R222" s="2">
        <f t="shared" si="18"/>
        <v>0</v>
      </c>
      <c r="S222" s="2">
        <f t="shared" si="19"/>
        <v>0</v>
      </c>
    </row>
    <row r="223" spans="1:19" x14ac:dyDescent="0.25">
      <c r="A223">
        <v>222</v>
      </c>
      <c r="B223" s="1" t="s">
        <v>262</v>
      </c>
      <c r="C223" s="2" t="str">
        <f>IF(ISNUMBER(B!C223),'Time Bonus'!C223+'Rank Bonus'!C223,"")</f>
        <v/>
      </c>
      <c r="D223" s="2" t="str">
        <f>IF(ISNUMBER(B!D223),'Time Bonus'!D223+'Rank Bonus'!D223,"")</f>
        <v/>
      </c>
      <c r="E223" s="2" t="str">
        <f>IF(ISNUMBER(B!E223),'Time Bonus'!E223+'Rank Bonus'!E223,"")</f>
        <v/>
      </c>
      <c r="F223" s="2" t="str">
        <f>IF(ISNUMBER(B!F223),'Time Bonus'!F223+'Rank Bonus'!F223,"")</f>
        <v/>
      </c>
      <c r="G223" s="2" t="str">
        <f>IF(ISNUMBER(B!G223),'Time Bonus'!G223+'Rank Bonus'!G223,"")</f>
        <v/>
      </c>
      <c r="H223" s="2" t="str">
        <f>IF(ISNUMBER(B!H223),'Time Bonus'!H223+'Rank Bonus'!H223,"")</f>
        <v/>
      </c>
      <c r="I223" s="2" t="str">
        <f>IF(ISNUMBER(B!I223),'Time Bonus'!I223+'Rank Bonus'!I223,"")</f>
        <v/>
      </c>
      <c r="J223" s="2" t="str">
        <f>IF(ISNUMBER(B!J223),'Time Bonus'!J223+'Rank Bonus'!J223,"")</f>
        <v/>
      </c>
      <c r="K223" s="2" t="str">
        <f>IF(ISNUMBER(B!K223),'Time Bonus'!K223+'Rank Bonus'!K223,"")</f>
        <v/>
      </c>
      <c r="L223" s="2" t="str">
        <f>IF(ISNUMBER(B!L223),'Time Bonus'!L223+'Rank Bonus'!L223,"")</f>
        <v/>
      </c>
      <c r="M223" s="2" t="str">
        <f>IF(ISNUMBER(B!M223),'Time Bonus'!M223+'Rank Bonus'!M223,"")</f>
        <v/>
      </c>
      <c r="N223" s="2" t="str">
        <f>IF(ISNUMBER(B!N223),'Time Bonus'!N223+'Rank Bonus'!N223,"")</f>
        <v/>
      </c>
      <c r="O223" s="2">
        <f t="shared" si="15"/>
        <v>0</v>
      </c>
      <c r="P223">
        <f t="shared" si="16"/>
        <v>0</v>
      </c>
      <c r="Q223" s="2">
        <f t="shared" si="17"/>
        <v>0</v>
      </c>
      <c r="R223" s="2">
        <f t="shared" si="18"/>
        <v>0</v>
      </c>
      <c r="S223" s="2">
        <f t="shared" si="19"/>
        <v>0</v>
      </c>
    </row>
    <row r="224" spans="1:19" x14ac:dyDescent="0.25">
      <c r="A224">
        <v>223</v>
      </c>
      <c r="B224" s="1" t="s">
        <v>264</v>
      </c>
      <c r="C224" s="2" t="str">
        <f>IF(ISNUMBER(B!C224),'Time Bonus'!C224+'Rank Bonus'!C224,"")</f>
        <v/>
      </c>
      <c r="D224" s="2" t="str">
        <f>IF(ISNUMBER(B!D224),'Time Bonus'!D224+'Rank Bonus'!D224,"")</f>
        <v/>
      </c>
      <c r="E224" s="2" t="str">
        <f>IF(ISNUMBER(B!E224),'Time Bonus'!E224+'Rank Bonus'!E224,"")</f>
        <v/>
      </c>
      <c r="F224" s="2" t="str">
        <f>IF(ISNUMBER(B!F224),'Time Bonus'!F224+'Rank Bonus'!F224,"")</f>
        <v/>
      </c>
      <c r="G224" s="2" t="str">
        <f>IF(ISNUMBER(B!G224),'Time Bonus'!G224+'Rank Bonus'!G224,"")</f>
        <v/>
      </c>
      <c r="H224" s="2" t="str">
        <f>IF(ISNUMBER(B!H224),'Time Bonus'!H224+'Rank Bonus'!H224,"")</f>
        <v/>
      </c>
      <c r="I224" s="2" t="str">
        <f>IF(ISNUMBER(B!I224),'Time Bonus'!I224+'Rank Bonus'!I224,"")</f>
        <v/>
      </c>
      <c r="J224" s="2" t="str">
        <f>IF(ISNUMBER(B!J224),'Time Bonus'!J224+'Rank Bonus'!J224,"")</f>
        <v/>
      </c>
      <c r="K224" s="2" t="str">
        <f>IF(ISNUMBER(B!K224),'Time Bonus'!K224+'Rank Bonus'!K224,"")</f>
        <v/>
      </c>
      <c r="L224" s="2" t="str">
        <f>IF(ISNUMBER(B!L224),'Time Bonus'!L224+'Rank Bonus'!L224,"")</f>
        <v/>
      </c>
      <c r="M224" s="2" t="str">
        <f>IF(ISNUMBER(B!M224),'Time Bonus'!M224+'Rank Bonus'!M224,"")</f>
        <v/>
      </c>
      <c r="N224" s="2" t="str">
        <f>IF(ISNUMBER(B!N224),'Time Bonus'!N224+'Rank Bonus'!N224,"")</f>
        <v/>
      </c>
      <c r="O224" s="2">
        <f t="shared" si="15"/>
        <v>0</v>
      </c>
      <c r="P224">
        <f t="shared" si="16"/>
        <v>0</v>
      </c>
      <c r="Q224" s="2">
        <f t="shared" si="17"/>
        <v>0</v>
      </c>
      <c r="R224" s="2">
        <f t="shared" si="18"/>
        <v>0</v>
      </c>
      <c r="S224" s="2">
        <f t="shared" si="19"/>
        <v>0</v>
      </c>
    </row>
    <row r="225" spans="1:19" x14ac:dyDescent="0.25">
      <c r="A225">
        <v>224</v>
      </c>
      <c r="B225" s="1" t="s">
        <v>265</v>
      </c>
      <c r="C225" s="2">
        <f>IF(ISNUMBER(B!C225),'Time Bonus'!C225+'Rank Bonus'!C225,"")</f>
        <v>13.375948914296313</v>
      </c>
      <c r="D225" s="2">
        <f>IF(ISNUMBER(B!D225),'Time Bonus'!D225+'Rank Bonus'!D225,"")</f>
        <v>31.49043782371951</v>
      </c>
      <c r="E225" s="2" t="str">
        <f>IF(ISNUMBER(B!E225),'Time Bonus'!E225+'Rank Bonus'!E225,"")</f>
        <v/>
      </c>
      <c r="F225" s="2" t="str">
        <f>IF(ISNUMBER(B!F225),'Time Bonus'!F225+'Rank Bonus'!F225,"")</f>
        <v/>
      </c>
      <c r="G225" s="2" t="str">
        <f>IF(ISNUMBER(B!G225),'Time Bonus'!G225+'Rank Bonus'!G225,"")</f>
        <v/>
      </c>
      <c r="H225" s="2" t="str">
        <f>IF(ISNUMBER(B!H225),'Time Bonus'!H225+'Rank Bonus'!H225,"")</f>
        <v/>
      </c>
      <c r="I225" s="2" t="str">
        <f>IF(ISNUMBER(B!I225),'Time Bonus'!I225+'Rank Bonus'!I225,"")</f>
        <v/>
      </c>
      <c r="J225" s="2" t="str">
        <f>IF(ISNUMBER(B!J225),'Time Bonus'!J225+'Rank Bonus'!J225,"")</f>
        <v/>
      </c>
      <c r="K225" s="2" t="str">
        <f>IF(ISNUMBER(B!K225),'Time Bonus'!K225+'Rank Bonus'!K225,"")</f>
        <v/>
      </c>
      <c r="L225" s="2" t="str">
        <f>IF(ISNUMBER(B!L225),'Time Bonus'!L225+'Rank Bonus'!L225,"")</f>
        <v/>
      </c>
      <c r="M225" s="2" t="str">
        <f>IF(ISNUMBER(B!M225),'Time Bonus'!M225+'Rank Bonus'!M225,"")</f>
        <v/>
      </c>
      <c r="N225" s="2" t="str">
        <f>IF(ISNUMBER(B!N225),'Time Bonus'!N225+'Rank Bonus'!N225,"")</f>
        <v/>
      </c>
      <c r="O225" s="2">
        <f t="shared" si="15"/>
        <v>44.866386738015819</v>
      </c>
      <c r="P225">
        <f t="shared" si="16"/>
        <v>2</v>
      </c>
      <c r="Q225" s="2">
        <f t="shared" si="17"/>
        <v>0</v>
      </c>
      <c r="R225" s="2">
        <f t="shared" si="18"/>
        <v>0</v>
      </c>
      <c r="S225" s="2">
        <f t="shared" si="19"/>
        <v>44.866386738015819</v>
      </c>
    </row>
    <row r="226" spans="1:19" x14ac:dyDescent="0.25">
      <c r="A226">
        <v>225</v>
      </c>
      <c r="B226" s="1" t="s">
        <v>266</v>
      </c>
      <c r="C226" s="2">
        <f>IF(ISNUMBER(B!C226),'Time Bonus'!C226+'Rank Bonus'!C226,"")</f>
        <v>21.425888634225831</v>
      </c>
      <c r="D226" s="2">
        <f>IF(ISNUMBER(B!D226),'Time Bonus'!D226+'Rank Bonus'!D226,"")</f>
        <v>11.708787457635385</v>
      </c>
      <c r="E226" s="2" t="str">
        <f>IF(ISNUMBER(B!E226),'Time Bonus'!E226+'Rank Bonus'!E226,"")</f>
        <v/>
      </c>
      <c r="F226" s="2" t="str">
        <f>IF(ISNUMBER(B!F226),'Time Bonus'!F226+'Rank Bonus'!F226,"")</f>
        <v/>
      </c>
      <c r="G226" s="2" t="str">
        <f>IF(ISNUMBER(B!G226),'Time Bonus'!G226+'Rank Bonus'!G226,"")</f>
        <v/>
      </c>
      <c r="H226" s="2" t="str">
        <f>IF(ISNUMBER(B!H226),'Time Bonus'!H226+'Rank Bonus'!H226,"")</f>
        <v/>
      </c>
      <c r="I226" s="2" t="str">
        <f>IF(ISNUMBER(B!I226),'Time Bonus'!I226+'Rank Bonus'!I226,"")</f>
        <v/>
      </c>
      <c r="J226" s="2">
        <f>IF(ISNUMBER(B!J226),'Time Bonus'!J226+'Rank Bonus'!J226,"")</f>
        <v>10.766455413969705</v>
      </c>
      <c r="K226" s="2" t="str">
        <f>IF(ISNUMBER(B!K226),'Time Bonus'!K226+'Rank Bonus'!K226,"")</f>
        <v/>
      </c>
      <c r="L226" s="2" t="str">
        <f>IF(ISNUMBER(B!L226),'Time Bonus'!L226+'Rank Bonus'!L226,"")</f>
        <v/>
      </c>
      <c r="M226" s="2" t="str">
        <f>IF(ISNUMBER(B!M226),'Time Bonus'!M226+'Rank Bonus'!M226,"")</f>
        <v/>
      </c>
      <c r="N226" s="2" t="str">
        <f>IF(ISNUMBER(B!N226),'Time Bonus'!N226+'Rank Bonus'!N226,"")</f>
        <v/>
      </c>
      <c r="O226" s="2">
        <f t="shared" si="15"/>
        <v>43.901131505830918</v>
      </c>
      <c r="P226">
        <f t="shared" si="16"/>
        <v>3</v>
      </c>
      <c r="Q226" s="2">
        <f t="shared" si="17"/>
        <v>0</v>
      </c>
      <c r="R226" s="2">
        <f t="shared" si="18"/>
        <v>0</v>
      </c>
      <c r="S226" s="2">
        <f t="shared" si="19"/>
        <v>43.901131505830918</v>
      </c>
    </row>
    <row r="227" spans="1:19" x14ac:dyDescent="0.25">
      <c r="A227">
        <v>226</v>
      </c>
      <c r="B227" s="1" t="s">
        <v>267</v>
      </c>
      <c r="C227" s="2">
        <f>IF(ISNUMBER(B!C227),'Time Bonus'!C227+'Rank Bonus'!C227,"")</f>
        <v>24.416740636716526</v>
      </c>
      <c r="D227" s="2" t="str">
        <f>IF(ISNUMBER(B!D227),'Time Bonus'!D227+'Rank Bonus'!D227,"")</f>
        <v/>
      </c>
      <c r="E227" s="2" t="str">
        <f>IF(ISNUMBER(B!E227),'Time Bonus'!E227+'Rank Bonus'!E227,"")</f>
        <v/>
      </c>
      <c r="F227" s="2" t="str">
        <f>IF(ISNUMBER(B!F227),'Time Bonus'!F227+'Rank Bonus'!F227,"")</f>
        <v/>
      </c>
      <c r="G227" s="2" t="str">
        <f>IF(ISNUMBER(B!G227),'Time Bonus'!G227+'Rank Bonus'!G227,"")</f>
        <v/>
      </c>
      <c r="H227" s="2">
        <f>IF(ISNUMBER(B!H227),'Time Bonus'!H227+'Rank Bonus'!H227,"")</f>
        <v>14.685517595775597</v>
      </c>
      <c r="I227" s="2" t="str">
        <f>IF(ISNUMBER(B!I227),'Time Bonus'!I227+'Rank Bonus'!I227,"")</f>
        <v/>
      </c>
      <c r="J227" s="2" t="str">
        <f>IF(ISNUMBER(B!J227),'Time Bonus'!J227+'Rank Bonus'!J227,"")</f>
        <v/>
      </c>
      <c r="K227" s="2" t="str">
        <f>IF(ISNUMBER(B!K227),'Time Bonus'!K227+'Rank Bonus'!K227,"")</f>
        <v/>
      </c>
      <c r="L227" s="2" t="str">
        <f>IF(ISNUMBER(B!L227),'Time Bonus'!L227+'Rank Bonus'!L227,"")</f>
        <v/>
      </c>
      <c r="M227" s="2" t="str">
        <f>IF(ISNUMBER(B!M227),'Time Bonus'!M227+'Rank Bonus'!M227,"")</f>
        <v/>
      </c>
      <c r="N227" s="2" t="str">
        <f>IF(ISNUMBER(B!N227),'Time Bonus'!N227+'Rank Bonus'!N227,"")</f>
        <v/>
      </c>
      <c r="O227" s="2">
        <f t="shared" si="15"/>
        <v>39.102258232492119</v>
      </c>
      <c r="P227">
        <f t="shared" si="16"/>
        <v>2</v>
      </c>
      <c r="Q227" s="2">
        <f t="shared" si="17"/>
        <v>0</v>
      </c>
      <c r="R227" s="2">
        <f t="shared" si="18"/>
        <v>0</v>
      </c>
      <c r="S227" s="2">
        <f t="shared" si="19"/>
        <v>39.102258232492119</v>
      </c>
    </row>
    <row r="228" spans="1:19" x14ac:dyDescent="0.25">
      <c r="A228">
        <v>227</v>
      </c>
      <c r="B228" s="1" t="s">
        <v>268</v>
      </c>
      <c r="C228" s="2">
        <f>IF(ISNUMBER(B!C228),'Time Bonus'!C228+'Rank Bonus'!C228,"")</f>
        <v>43.250449820071971</v>
      </c>
      <c r="D228" s="2" t="str">
        <f>IF(ISNUMBER(B!D228),'Time Bonus'!D228+'Rank Bonus'!D228,"")</f>
        <v/>
      </c>
      <c r="E228" s="2" t="str">
        <f>IF(ISNUMBER(B!E228),'Time Bonus'!E228+'Rank Bonus'!E228,"")</f>
        <v/>
      </c>
      <c r="F228" s="2" t="str">
        <f>IF(ISNUMBER(B!F228),'Time Bonus'!F228+'Rank Bonus'!F228,"")</f>
        <v/>
      </c>
      <c r="G228" s="2" t="str">
        <f>IF(ISNUMBER(B!G228),'Time Bonus'!G228+'Rank Bonus'!G228,"")</f>
        <v/>
      </c>
      <c r="H228" s="2" t="str">
        <f>IF(ISNUMBER(B!H228),'Time Bonus'!H228+'Rank Bonus'!H228,"")</f>
        <v/>
      </c>
      <c r="I228" s="2" t="str">
        <f>IF(ISNUMBER(B!I228),'Time Bonus'!I228+'Rank Bonus'!I228,"")</f>
        <v/>
      </c>
      <c r="J228" s="2" t="str">
        <f>IF(ISNUMBER(B!J228),'Time Bonus'!J228+'Rank Bonus'!J228,"")</f>
        <v/>
      </c>
      <c r="K228" s="2" t="str">
        <f>IF(ISNUMBER(B!K228),'Time Bonus'!K228+'Rank Bonus'!K228,"")</f>
        <v/>
      </c>
      <c r="L228" s="2" t="str">
        <f>IF(ISNUMBER(B!L228),'Time Bonus'!L228+'Rank Bonus'!L228,"")</f>
        <v/>
      </c>
      <c r="M228" s="2" t="str">
        <f>IF(ISNUMBER(B!M228),'Time Bonus'!M228+'Rank Bonus'!M228,"")</f>
        <v/>
      </c>
      <c r="N228" s="2">
        <f>IF(ISNUMBER(B!N228),'Time Bonus'!N228+'Rank Bonus'!N228,"")</f>
        <v>31.481269463271662</v>
      </c>
      <c r="O228" s="2">
        <f t="shared" si="15"/>
        <v>74.731719283343637</v>
      </c>
      <c r="P228">
        <f t="shared" si="16"/>
        <v>2</v>
      </c>
      <c r="Q228" s="2">
        <f t="shared" si="17"/>
        <v>0</v>
      </c>
      <c r="R228" s="2">
        <f t="shared" si="18"/>
        <v>0</v>
      </c>
      <c r="S228" s="2">
        <f t="shared" si="19"/>
        <v>74.731719283343637</v>
      </c>
    </row>
    <row r="229" spans="1:19" x14ac:dyDescent="0.25">
      <c r="A229">
        <v>228</v>
      </c>
      <c r="B229" s="1" t="s">
        <v>269</v>
      </c>
      <c r="C229" s="2">
        <f>IF(ISNUMBER(B!C229),'Time Bonus'!C229+'Rank Bonus'!C229,"")</f>
        <v>23.236642333832357</v>
      </c>
      <c r="D229" s="2" t="str">
        <f>IF(ISNUMBER(B!D229),'Time Bonus'!D229+'Rank Bonus'!D229,"")</f>
        <v/>
      </c>
      <c r="E229" s="2" t="str">
        <f>IF(ISNUMBER(B!E229),'Time Bonus'!E229+'Rank Bonus'!E229,"")</f>
        <v/>
      </c>
      <c r="F229" s="2" t="str">
        <f>IF(ISNUMBER(B!F229),'Time Bonus'!F229+'Rank Bonus'!F229,"")</f>
        <v/>
      </c>
      <c r="G229" s="2" t="str">
        <f>IF(ISNUMBER(B!G229),'Time Bonus'!G229+'Rank Bonus'!G229,"")</f>
        <v/>
      </c>
      <c r="H229" s="2" t="str">
        <f>IF(ISNUMBER(B!H229),'Time Bonus'!H229+'Rank Bonus'!H229,"")</f>
        <v/>
      </c>
      <c r="I229" s="2" t="str">
        <f>IF(ISNUMBER(B!I229),'Time Bonus'!I229+'Rank Bonus'!I229,"")</f>
        <v/>
      </c>
      <c r="J229" s="2" t="str">
        <f>IF(ISNUMBER(B!J229),'Time Bonus'!J229+'Rank Bonus'!J229,"")</f>
        <v/>
      </c>
      <c r="K229" s="2" t="str">
        <f>IF(ISNUMBER(B!K229),'Time Bonus'!K229+'Rank Bonus'!K229,"")</f>
        <v/>
      </c>
      <c r="L229" s="2" t="str">
        <f>IF(ISNUMBER(B!L229),'Time Bonus'!L229+'Rank Bonus'!L229,"")</f>
        <v/>
      </c>
      <c r="M229" s="2" t="str">
        <f>IF(ISNUMBER(B!M229),'Time Bonus'!M229+'Rank Bonus'!M229,"")</f>
        <v/>
      </c>
      <c r="N229" s="2" t="str">
        <f>IF(ISNUMBER(B!N229),'Time Bonus'!N229+'Rank Bonus'!N229,"")</f>
        <v/>
      </c>
      <c r="O229" s="2">
        <f t="shared" si="15"/>
        <v>23.236642333832357</v>
      </c>
      <c r="P229">
        <f t="shared" si="16"/>
        <v>1</v>
      </c>
      <c r="Q229" s="2">
        <f t="shared" si="17"/>
        <v>0</v>
      </c>
      <c r="R229" s="2">
        <f t="shared" si="18"/>
        <v>0</v>
      </c>
      <c r="S229" s="2">
        <f t="shared" si="19"/>
        <v>23.236642333832357</v>
      </c>
    </row>
    <row r="230" spans="1:19" x14ac:dyDescent="0.25">
      <c r="A230">
        <v>229</v>
      </c>
      <c r="B230" s="1" t="s">
        <v>270</v>
      </c>
      <c r="C230" s="2">
        <f>IF(ISNUMBER(B!C230),'Time Bonus'!C230+'Rank Bonus'!C230,"")</f>
        <v>23.033213656416848</v>
      </c>
      <c r="D230" s="2" t="str">
        <f>IF(ISNUMBER(B!D230),'Time Bonus'!D230+'Rank Bonus'!D230,"")</f>
        <v/>
      </c>
      <c r="E230" s="2" t="str">
        <f>IF(ISNUMBER(B!E230),'Time Bonus'!E230+'Rank Bonus'!E230,"")</f>
        <v/>
      </c>
      <c r="F230" s="2" t="str">
        <f>IF(ISNUMBER(B!F230),'Time Bonus'!F230+'Rank Bonus'!F230,"")</f>
        <v/>
      </c>
      <c r="G230" s="2" t="str">
        <f>IF(ISNUMBER(B!G230),'Time Bonus'!G230+'Rank Bonus'!G230,"")</f>
        <v/>
      </c>
      <c r="H230" s="2" t="str">
        <f>IF(ISNUMBER(B!H230),'Time Bonus'!H230+'Rank Bonus'!H230,"")</f>
        <v/>
      </c>
      <c r="I230" s="2" t="str">
        <f>IF(ISNUMBER(B!I230),'Time Bonus'!I230+'Rank Bonus'!I230,"")</f>
        <v/>
      </c>
      <c r="J230" s="2" t="str">
        <f>IF(ISNUMBER(B!J230),'Time Bonus'!J230+'Rank Bonus'!J230,"")</f>
        <v/>
      </c>
      <c r="K230" s="2" t="str">
        <f>IF(ISNUMBER(B!K230),'Time Bonus'!K230+'Rank Bonus'!K230,"")</f>
        <v/>
      </c>
      <c r="L230" s="2" t="str">
        <f>IF(ISNUMBER(B!L230),'Time Bonus'!L230+'Rank Bonus'!L230,"")</f>
        <v/>
      </c>
      <c r="M230" s="2" t="str">
        <f>IF(ISNUMBER(B!M230),'Time Bonus'!M230+'Rank Bonus'!M230,"")</f>
        <v/>
      </c>
      <c r="N230" s="2" t="str">
        <f>IF(ISNUMBER(B!N230),'Time Bonus'!N230+'Rank Bonus'!N230,"")</f>
        <v/>
      </c>
      <c r="O230" s="2">
        <f t="shared" si="15"/>
        <v>23.033213656416848</v>
      </c>
      <c r="P230">
        <f t="shared" si="16"/>
        <v>1</v>
      </c>
      <c r="Q230" s="2">
        <f t="shared" si="17"/>
        <v>0</v>
      </c>
      <c r="R230" s="2">
        <f t="shared" si="18"/>
        <v>0</v>
      </c>
      <c r="S230" s="2">
        <f t="shared" si="19"/>
        <v>23.033213656416848</v>
      </c>
    </row>
    <row r="231" spans="1:19" x14ac:dyDescent="0.25">
      <c r="A231">
        <v>230</v>
      </c>
      <c r="B231" s="1" t="s">
        <v>271</v>
      </c>
      <c r="C231" s="2">
        <f>IF(ISNUMBER(B!C231),'Time Bonus'!C231+'Rank Bonus'!C231,"")</f>
        <v>11.687411401544761</v>
      </c>
      <c r="D231" s="2">
        <f>IF(ISNUMBER(B!D231),'Time Bonus'!D231+'Rank Bonus'!D231,"")</f>
        <v>8.7876100260892898</v>
      </c>
      <c r="E231" s="2" t="str">
        <f>IF(ISNUMBER(B!E231),'Time Bonus'!E231+'Rank Bonus'!E231,"")</f>
        <v/>
      </c>
      <c r="F231" s="2" t="str">
        <f>IF(ISNUMBER(B!F231),'Time Bonus'!F231+'Rank Bonus'!F231,"")</f>
        <v/>
      </c>
      <c r="G231" s="2" t="str">
        <f>IF(ISNUMBER(B!G231),'Time Bonus'!G231+'Rank Bonus'!G231,"")</f>
        <v/>
      </c>
      <c r="H231" s="2" t="str">
        <f>IF(ISNUMBER(B!H231),'Time Bonus'!H231+'Rank Bonus'!H231,"")</f>
        <v/>
      </c>
      <c r="I231" s="2" t="str">
        <f>IF(ISNUMBER(B!I231),'Time Bonus'!I231+'Rank Bonus'!I231,"")</f>
        <v/>
      </c>
      <c r="J231" s="2" t="str">
        <f>IF(ISNUMBER(B!J231),'Time Bonus'!J231+'Rank Bonus'!J231,"")</f>
        <v/>
      </c>
      <c r="K231" s="2" t="str">
        <f>IF(ISNUMBER(B!K231),'Time Bonus'!K231+'Rank Bonus'!K231,"")</f>
        <v/>
      </c>
      <c r="L231" s="2" t="str">
        <f>IF(ISNUMBER(B!L231),'Time Bonus'!L231+'Rank Bonus'!L231,"")</f>
        <v/>
      </c>
      <c r="M231" s="2" t="str">
        <f>IF(ISNUMBER(B!M231),'Time Bonus'!M231+'Rank Bonus'!M231,"")</f>
        <v/>
      </c>
      <c r="N231" s="2" t="str">
        <f>IF(ISNUMBER(B!N231),'Time Bonus'!N231+'Rank Bonus'!N231,"")</f>
        <v/>
      </c>
      <c r="O231" s="2">
        <f t="shared" si="15"/>
        <v>20.475021427634051</v>
      </c>
      <c r="P231">
        <f t="shared" si="16"/>
        <v>2</v>
      </c>
      <c r="Q231" s="2">
        <f t="shared" si="17"/>
        <v>0</v>
      </c>
      <c r="R231" s="2">
        <f t="shared" si="18"/>
        <v>0</v>
      </c>
      <c r="S231" s="2">
        <f t="shared" si="19"/>
        <v>20.475021427634051</v>
      </c>
    </row>
    <row r="232" spans="1:19" x14ac:dyDescent="0.25">
      <c r="A232">
        <v>231</v>
      </c>
      <c r="B232" s="1" t="s">
        <v>272</v>
      </c>
      <c r="C232" s="2">
        <f>IF(ISNUMBER(B!C232),'Time Bonus'!C232+'Rank Bonus'!C232,"")</f>
        <v>28.631047580967611</v>
      </c>
      <c r="D232" s="2">
        <f>IF(ISNUMBER(B!D232),'Time Bonus'!D232+'Rank Bonus'!D232,"")</f>
        <v>41.204421030885243</v>
      </c>
      <c r="E232" s="2" t="str">
        <f>IF(ISNUMBER(B!E232),'Time Bonus'!E232+'Rank Bonus'!E232,"")</f>
        <v/>
      </c>
      <c r="F232" s="2" t="str">
        <f>IF(ISNUMBER(B!F232),'Time Bonus'!F232+'Rank Bonus'!F232,"")</f>
        <v/>
      </c>
      <c r="G232" s="2" t="str">
        <f>IF(ISNUMBER(B!G232),'Time Bonus'!G232+'Rank Bonus'!G232,"")</f>
        <v/>
      </c>
      <c r="H232" s="2" t="str">
        <f>IF(ISNUMBER(B!H232),'Time Bonus'!H232+'Rank Bonus'!H232,"")</f>
        <v/>
      </c>
      <c r="I232" s="2" t="str">
        <f>IF(ISNUMBER(B!I232),'Time Bonus'!I232+'Rank Bonus'!I232,"")</f>
        <v/>
      </c>
      <c r="J232" s="2" t="str">
        <f>IF(ISNUMBER(B!J232),'Time Bonus'!J232+'Rank Bonus'!J232,"")</f>
        <v/>
      </c>
      <c r="K232" s="2" t="str">
        <f>IF(ISNUMBER(B!K232),'Time Bonus'!K232+'Rank Bonus'!K232,"")</f>
        <v/>
      </c>
      <c r="L232" s="2" t="str">
        <f>IF(ISNUMBER(B!L232),'Time Bonus'!L232+'Rank Bonus'!L232,"")</f>
        <v/>
      </c>
      <c r="M232" s="2" t="str">
        <f>IF(ISNUMBER(B!M232),'Time Bonus'!M232+'Rank Bonus'!M232,"")</f>
        <v/>
      </c>
      <c r="N232" s="2" t="str">
        <f>IF(ISNUMBER(B!N232),'Time Bonus'!N232+'Rank Bonus'!N232,"")</f>
        <v/>
      </c>
      <c r="O232" s="2">
        <f t="shared" si="15"/>
        <v>69.83546861185286</v>
      </c>
      <c r="P232">
        <f t="shared" si="16"/>
        <v>2</v>
      </c>
      <c r="Q232" s="2">
        <f t="shared" si="17"/>
        <v>0</v>
      </c>
      <c r="R232" s="2">
        <f t="shared" si="18"/>
        <v>0</v>
      </c>
      <c r="S232" s="2">
        <f t="shared" si="19"/>
        <v>69.83546861185286</v>
      </c>
    </row>
    <row r="233" spans="1:19" x14ac:dyDescent="0.25">
      <c r="A233">
        <v>232</v>
      </c>
      <c r="B233" s="1" t="s">
        <v>273</v>
      </c>
      <c r="C233" s="2">
        <f>IF(ISNUMBER(B!C233),'Time Bonus'!C233+'Rank Bonus'!C233,"")</f>
        <v>19.120540268411919</v>
      </c>
      <c r="D233" s="2" t="str">
        <f>IF(ISNUMBER(B!D233),'Time Bonus'!D233+'Rank Bonus'!D233,"")</f>
        <v/>
      </c>
      <c r="E233" s="2" t="str">
        <f>IF(ISNUMBER(B!E233),'Time Bonus'!E233+'Rank Bonus'!E233,"")</f>
        <v/>
      </c>
      <c r="F233" s="2" t="str">
        <f>IF(ISNUMBER(B!F233),'Time Bonus'!F233+'Rank Bonus'!F233,"")</f>
        <v/>
      </c>
      <c r="G233" s="2" t="str">
        <f>IF(ISNUMBER(B!G233),'Time Bonus'!G233+'Rank Bonus'!G233,"")</f>
        <v/>
      </c>
      <c r="H233" s="2" t="str">
        <f>IF(ISNUMBER(B!H233),'Time Bonus'!H233+'Rank Bonus'!H233,"")</f>
        <v/>
      </c>
      <c r="I233" s="2" t="str">
        <f>IF(ISNUMBER(B!I233),'Time Bonus'!I233+'Rank Bonus'!I233,"")</f>
        <v/>
      </c>
      <c r="J233" s="2" t="str">
        <f>IF(ISNUMBER(B!J233),'Time Bonus'!J233+'Rank Bonus'!J233,"")</f>
        <v/>
      </c>
      <c r="K233" s="2" t="str">
        <f>IF(ISNUMBER(B!K233),'Time Bonus'!K233+'Rank Bonus'!K233,"")</f>
        <v/>
      </c>
      <c r="L233" s="2" t="str">
        <f>IF(ISNUMBER(B!L233),'Time Bonus'!L233+'Rank Bonus'!L233,"")</f>
        <v/>
      </c>
      <c r="M233" s="2" t="str">
        <f>IF(ISNUMBER(B!M233),'Time Bonus'!M233+'Rank Bonus'!M233,"")</f>
        <v/>
      </c>
      <c r="N233" s="2" t="str">
        <f>IF(ISNUMBER(B!N233),'Time Bonus'!N233+'Rank Bonus'!N233,"")</f>
        <v/>
      </c>
      <c r="O233" s="2">
        <f t="shared" si="15"/>
        <v>19.120540268411919</v>
      </c>
      <c r="P233">
        <f t="shared" si="16"/>
        <v>1</v>
      </c>
      <c r="Q233" s="2">
        <f t="shared" si="17"/>
        <v>0</v>
      </c>
      <c r="R233" s="2">
        <f t="shared" si="18"/>
        <v>0</v>
      </c>
      <c r="S233" s="2">
        <f t="shared" si="19"/>
        <v>19.120540268411919</v>
      </c>
    </row>
    <row r="234" spans="1:19" x14ac:dyDescent="0.25">
      <c r="A234">
        <v>233</v>
      </c>
      <c r="B234" s="1" t="s">
        <v>274</v>
      </c>
      <c r="C234" s="2">
        <f>IF(ISNUMBER(B!C234),'Time Bonus'!C234+'Rank Bonus'!C234,"")</f>
        <v>14.325459387130536</v>
      </c>
      <c r="D234" s="2" t="str">
        <f>IF(ISNUMBER(B!D234),'Time Bonus'!D234+'Rank Bonus'!D234,"")</f>
        <v/>
      </c>
      <c r="E234" s="2" t="str">
        <f>IF(ISNUMBER(B!E234),'Time Bonus'!E234+'Rank Bonus'!E234,"")</f>
        <v/>
      </c>
      <c r="F234" s="2" t="str">
        <f>IF(ISNUMBER(B!F234),'Time Bonus'!F234+'Rank Bonus'!F234,"")</f>
        <v/>
      </c>
      <c r="G234" s="2" t="str">
        <f>IF(ISNUMBER(B!G234),'Time Bonus'!G234+'Rank Bonus'!G234,"")</f>
        <v/>
      </c>
      <c r="H234" s="2" t="str">
        <f>IF(ISNUMBER(B!H234),'Time Bonus'!H234+'Rank Bonus'!H234,"")</f>
        <v/>
      </c>
      <c r="I234" s="2" t="str">
        <f>IF(ISNUMBER(B!I234),'Time Bonus'!I234+'Rank Bonus'!I234,"")</f>
        <v/>
      </c>
      <c r="J234" s="2" t="str">
        <f>IF(ISNUMBER(B!J234),'Time Bonus'!J234+'Rank Bonus'!J234,"")</f>
        <v/>
      </c>
      <c r="K234" s="2" t="str">
        <f>IF(ISNUMBER(B!K234),'Time Bonus'!K234+'Rank Bonus'!K234,"")</f>
        <v/>
      </c>
      <c r="L234" s="2" t="str">
        <f>IF(ISNUMBER(B!L234),'Time Bonus'!L234+'Rank Bonus'!L234,"")</f>
        <v/>
      </c>
      <c r="M234" s="2" t="str">
        <f>IF(ISNUMBER(B!M234),'Time Bonus'!M234+'Rank Bonus'!M234,"")</f>
        <v/>
      </c>
      <c r="N234" s="2" t="str">
        <f>IF(ISNUMBER(B!N234),'Time Bonus'!N234+'Rank Bonus'!N234,"")</f>
        <v/>
      </c>
      <c r="O234" s="2">
        <f t="shared" si="15"/>
        <v>14.325459387130536</v>
      </c>
      <c r="P234">
        <f t="shared" si="16"/>
        <v>1</v>
      </c>
      <c r="Q234" s="2">
        <f t="shared" si="17"/>
        <v>0</v>
      </c>
      <c r="R234" s="2">
        <f t="shared" si="18"/>
        <v>0</v>
      </c>
      <c r="S234" s="2">
        <f t="shared" si="19"/>
        <v>14.325459387130536</v>
      </c>
    </row>
    <row r="235" spans="1:19" x14ac:dyDescent="0.25">
      <c r="A235">
        <v>234</v>
      </c>
      <c r="B235" s="1" t="s">
        <v>275</v>
      </c>
      <c r="C235" s="2">
        <f>IF(ISNUMBER(B!C235),'Time Bonus'!C235+'Rank Bonus'!C235,"")</f>
        <v>13.864283727030644</v>
      </c>
      <c r="D235" s="2" t="str">
        <f>IF(ISNUMBER(B!D235),'Time Bonus'!D235+'Rank Bonus'!D235,"")</f>
        <v/>
      </c>
      <c r="E235" s="2" t="str">
        <f>IF(ISNUMBER(B!E235),'Time Bonus'!E235+'Rank Bonus'!E235,"")</f>
        <v/>
      </c>
      <c r="F235" s="2" t="str">
        <f>IF(ISNUMBER(B!F235),'Time Bonus'!F235+'Rank Bonus'!F235,"")</f>
        <v/>
      </c>
      <c r="G235" s="2" t="str">
        <f>IF(ISNUMBER(B!G235),'Time Bonus'!G235+'Rank Bonus'!G235,"")</f>
        <v/>
      </c>
      <c r="H235" s="2" t="str">
        <f>IF(ISNUMBER(B!H235),'Time Bonus'!H235+'Rank Bonus'!H235,"")</f>
        <v/>
      </c>
      <c r="I235" s="2" t="str">
        <f>IF(ISNUMBER(B!I235),'Time Bonus'!I235+'Rank Bonus'!I235,"")</f>
        <v/>
      </c>
      <c r="J235" s="2" t="str">
        <f>IF(ISNUMBER(B!J235),'Time Bonus'!J235+'Rank Bonus'!J235,"")</f>
        <v/>
      </c>
      <c r="K235" s="2" t="str">
        <f>IF(ISNUMBER(B!K235),'Time Bonus'!K235+'Rank Bonus'!K235,"")</f>
        <v/>
      </c>
      <c r="L235" s="2" t="str">
        <f>IF(ISNUMBER(B!L235),'Time Bonus'!L235+'Rank Bonus'!L235,"")</f>
        <v/>
      </c>
      <c r="M235" s="2" t="str">
        <f>IF(ISNUMBER(B!M235),'Time Bonus'!M235+'Rank Bonus'!M235,"")</f>
        <v/>
      </c>
      <c r="N235" s="2" t="str">
        <f>IF(ISNUMBER(B!N235),'Time Bonus'!N235+'Rank Bonus'!N235,"")</f>
        <v/>
      </c>
      <c r="O235" s="2">
        <f t="shared" si="15"/>
        <v>13.864283727030644</v>
      </c>
      <c r="P235">
        <f t="shared" si="16"/>
        <v>1</v>
      </c>
      <c r="Q235" s="2">
        <f t="shared" si="17"/>
        <v>0</v>
      </c>
      <c r="R235" s="2">
        <f t="shared" si="18"/>
        <v>0</v>
      </c>
      <c r="S235" s="2">
        <f t="shared" si="19"/>
        <v>13.864283727030644</v>
      </c>
    </row>
    <row r="236" spans="1:19" x14ac:dyDescent="0.25">
      <c r="A236">
        <v>235</v>
      </c>
      <c r="B236" s="1" t="s">
        <v>276</v>
      </c>
      <c r="C236" s="2">
        <f>IF(ISNUMBER(B!C236),'Time Bonus'!C236+'Rank Bonus'!C236,"")</f>
        <v>4.3686490640028621</v>
      </c>
      <c r="D236" s="2" t="str">
        <f>IF(ISNUMBER(B!D236),'Time Bonus'!D236+'Rank Bonus'!D236,"")</f>
        <v/>
      </c>
      <c r="E236" s="2" t="str">
        <f>IF(ISNUMBER(B!E236),'Time Bonus'!E236+'Rank Bonus'!E236,"")</f>
        <v/>
      </c>
      <c r="F236" s="2" t="str">
        <f>IF(ISNUMBER(B!F236),'Time Bonus'!F236+'Rank Bonus'!F236,"")</f>
        <v/>
      </c>
      <c r="G236" s="2" t="str">
        <f>IF(ISNUMBER(B!G236),'Time Bonus'!G236+'Rank Bonus'!G236,"")</f>
        <v/>
      </c>
      <c r="H236" s="2" t="str">
        <f>IF(ISNUMBER(B!H236),'Time Bonus'!H236+'Rank Bonus'!H236,"")</f>
        <v/>
      </c>
      <c r="I236" s="2" t="str">
        <f>IF(ISNUMBER(B!I236),'Time Bonus'!I236+'Rank Bonus'!I236,"")</f>
        <v/>
      </c>
      <c r="J236" s="2" t="str">
        <f>IF(ISNUMBER(B!J236),'Time Bonus'!J236+'Rank Bonus'!J236,"")</f>
        <v/>
      </c>
      <c r="K236" s="2" t="str">
        <f>IF(ISNUMBER(B!K236),'Time Bonus'!K236+'Rank Bonus'!K236,"")</f>
        <v/>
      </c>
      <c r="L236" s="2" t="str">
        <f>IF(ISNUMBER(B!L236),'Time Bonus'!L236+'Rank Bonus'!L236,"")</f>
        <v/>
      </c>
      <c r="M236" s="2" t="str">
        <f>IF(ISNUMBER(B!M236),'Time Bonus'!M236+'Rank Bonus'!M236,"")</f>
        <v/>
      </c>
      <c r="N236" s="2" t="str">
        <f>IF(ISNUMBER(B!N236),'Time Bonus'!N236+'Rank Bonus'!N236,"")</f>
        <v/>
      </c>
      <c r="O236" s="2">
        <f t="shared" si="15"/>
        <v>4.3686490640028621</v>
      </c>
      <c r="P236">
        <f t="shared" si="16"/>
        <v>1</v>
      </c>
      <c r="Q236" s="2">
        <f t="shared" si="17"/>
        <v>0</v>
      </c>
      <c r="R236" s="2">
        <f t="shared" si="18"/>
        <v>0</v>
      </c>
      <c r="S236" s="2">
        <f t="shared" si="19"/>
        <v>4.3686490640028621</v>
      </c>
    </row>
    <row r="237" spans="1:19" x14ac:dyDescent="0.25">
      <c r="A237">
        <v>236</v>
      </c>
      <c r="B237" s="1" t="s">
        <v>277</v>
      </c>
      <c r="C237" s="2" t="str">
        <f>IF(ISNUMBER(B!C237),'Time Bonus'!C237+'Rank Bonus'!C237,"")</f>
        <v/>
      </c>
      <c r="D237" s="2" t="str">
        <f>IF(ISNUMBER(B!D237),'Time Bonus'!D237+'Rank Bonus'!D237,"")</f>
        <v/>
      </c>
      <c r="E237" s="2" t="str">
        <f>IF(ISNUMBER(B!E237),'Time Bonus'!E237+'Rank Bonus'!E237,"")</f>
        <v/>
      </c>
      <c r="F237" s="2" t="str">
        <f>IF(ISNUMBER(B!F237),'Time Bonus'!F237+'Rank Bonus'!F237,"")</f>
        <v/>
      </c>
      <c r="G237" s="2">
        <f>IF(ISNUMBER(B!G237),'Time Bonus'!G237+'Rank Bonus'!G237,"")</f>
        <v>1.392680352333115</v>
      </c>
      <c r="H237" s="2" t="str">
        <f>IF(ISNUMBER(B!H237),'Time Bonus'!H237+'Rank Bonus'!H237,"")</f>
        <v/>
      </c>
      <c r="I237" s="2" t="str">
        <f>IF(ISNUMBER(B!I237),'Time Bonus'!I237+'Rank Bonus'!I237,"")</f>
        <v/>
      </c>
      <c r="J237" s="2" t="str">
        <f>IF(ISNUMBER(B!J237),'Time Bonus'!J237+'Rank Bonus'!J237,"")</f>
        <v/>
      </c>
      <c r="K237" s="2" t="str">
        <f>IF(ISNUMBER(B!K237),'Time Bonus'!K237+'Rank Bonus'!K237,"")</f>
        <v/>
      </c>
      <c r="L237" s="2" t="str">
        <f>IF(ISNUMBER(B!L237),'Time Bonus'!L237+'Rank Bonus'!L237,"")</f>
        <v/>
      </c>
      <c r="M237" s="2" t="str">
        <f>IF(ISNUMBER(B!M237),'Time Bonus'!M237+'Rank Bonus'!M237,"")</f>
        <v/>
      </c>
      <c r="N237" s="2" t="str">
        <f>IF(ISNUMBER(B!N237),'Time Bonus'!N237+'Rank Bonus'!N237,"")</f>
        <v/>
      </c>
      <c r="O237" s="2">
        <f t="shared" si="15"/>
        <v>1.392680352333115</v>
      </c>
      <c r="P237">
        <f t="shared" si="16"/>
        <v>1</v>
      </c>
      <c r="Q237" s="2">
        <f t="shared" si="17"/>
        <v>0</v>
      </c>
      <c r="R237" s="2">
        <f t="shared" si="18"/>
        <v>0</v>
      </c>
      <c r="S237" s="2">
        <f t="shared" si="19"/>
        <v>1.392680352333115</v>
      </c>
    </row>
    <row r="238" spans="1:19" x14ac:dyDescent="0.25">
      <c r="A238">
        <v>237</v>
      </c>
      <c r="B238" s="1" t="s">
        <v>278</v>
      </c>
      <c r="C238" s="2">
        <f>IF(ISNUMBER(B!C238),'Time Bonus'!C238+'Rank Bonus'!C238,"")</f>
        <v>33.344662135145938</v>
      </c>
      <c r="D238" s="2" t="str">
        <f>IF(ISNUMBER(B!D238),'Time Bonus'!D238+'Rank Bonus'!D238,"")</f>
        <v/>
      </c>
      <c r="E238" s="2" t="str">
        <f>IF(ISNUMBER(B!E238),'Time Bonus'!E238+'Rank Bonus'!E238,"")</f>
        <v/>
      </c>
      <c r="F238" s="2" t="str">
        <f>IF(ISNUMBER(B!F238),'Time Bonus'!F238+'Rank Bonus'!F238,"")</f>
        <v/>
      </c>
      <c r="G238" s="2" t="str">
        <f>IF(ISNUMBER(B!G238),'Time Bonus'!G238+'Rank Bonus'!G238,"")</f>
        <v/>
      </c>
      <c r="H238" s="2">
        <f>IF(ISNUMBER(B!H238),'Time Bonus'!H238+'Rank Bonus'!H238,"")</f>
        <v>17.951390119431547</v>
      </c>
      <c r="I238" s="2" t="str">
        <f>IF(ISNUMBER(B!I238),'Time Bonus'!I238+'Rank Bonus'!I238,"")</f>
        <v/>
      </c>
      <c r="J238" s="2" t="str">
        <f>IF(ISNUMBER(B!J238),'Time Bonus'!J238+'Rank Bonus'!J238,"")</f>
        <v/>
      </c>
      <c r="K238" s="2" t="str">
        <f>IF(ISNUMBER(B!K238),'Time Bonus'!K238+'Rank Bonus'!K238,"")</f>
        <v/>
      </c>
      <c r="L238" s="2" t="str">
        <f>IF(ISNUMBER(B!L238),'Time Bonus'!L238+'Rank Bonus'!L238,"")</f>
        <v/>
      </c>
      <c r="M238" s="2" t="str">
        <f>IF(ISNUMBER(B!M238),'Time Bonus'!M238+'Rank Bonus'!M238,"")</f>
        <v/>
      </c>
      <c r="N238" s="2" t="str">
        <f>IF(ISNUMBER(B!N238),'Time Bonus'!N238+'Rank Bonus'!N238,"")</f>
        <v/>
      </c>
      <c r="O238" s="2">
        <f t="shared" si="15"/>
        <v>51.296052254577489</v>
      </c>
      <c r="P238">
        <f t="shared" si="16"/>
        <v>2</v>
      </c>
      <c r="Q238" s="2">
        <f t="shared" si="17"/>
        <v>0</v>
      </c>
      <c r="R238" s="2">
        <f t="shared" si="18"/>
        <v>0</v>
      </c>
      <c r="S238" s="2">
        <f t="shared" si="19"/>
        <v>51.296052254577489</v>
      </c>
    </row>
    <row r="239" spans="1:19" x14ac:dyDescent="0.25">
      <c r="A239">
        <v>238</v>
      </c>
      <c r="B239" s="1" t="s">
        <v>279</v>
      </c>
      <c r="C239" s="2" t="str">
        <f>IF(ISNUMBER(B!C239),'Time Bonus'!C239+'Rank Bonus'!C239,"")</f>
        <v/>
      </c>
      <c r="D239" s="2" t="str">
        <f>IF(ISNUMBER(B!D239),'Time Bonus'!D239+'Rank Bonus'!D239,"")</f>
        <v/>
      </c>
      <c r="E239" s="2" t="str">
        <f>IF(ISNUMBER(B!E239),'Time Bonus'!E239+'Rank Bonus'!E239,"")</f>
        <v/>
      </c>
      <c r="F239" s="2" t="str">
        <f>IF(ISNUMBER(B!F239),'Time Bonus'!F239+'Rank Bonus'!F239,"")</f>
        <v/>
      </c>
      <c r="G239" s="2" t="str">
        <f>IF(ISNUMBER(B!G239),'Time Bonus'!G239+'Rank Bonus'!G239,"")</f>
        <v/>
      </c>
      <c r="H239" s="2" t="str">
        <f>IF(ISNUMBER(B!H239),'Time Bonus'!H239+'Rank Bonus'!H239,"")</f>
        <v/>
      </c>
      <c r="I239" s="2" t="str">
        <f>IF(ISNUMBER(B!I239),'Time Bonus'!I239+'Rank Bonus'!I239,"")</f>
        <v/>
      </c>
      <c r="J239" s="2" t="str">
        <f>IF(ISNUMBER(B!J239),'Time Bonus'!J239+'Rank Bonus'!J239,"")</f>
        <v/>
      </c>
      <c r="K239" s="2" t="str">
        <f>IF(ISNUMBER(B!K239),'Time Bonus'!K239+'Rank Bonus'!K239,"")</f>
        <v/>
      </c>
      <c r="L239" s="2" t="str">
        <f>IF(ISNUMBER(B!L239),'Time Bonus'!L239+'Rank Bonus'!L239,"")</f>
        <v/>
      </c>
      <c r="M239" s="2" t="str">
        <f>IF(ISNUMBER(B!M239),'Time Bonus'!M239+'Rank Bonus'!M239,"")</f>
        <v/>
      </c>
      <c r="N239" s="2" t="str">
        <f>IF(ISNUMBER(B!N239),'Time Bonus'!N239+'Rank Bonus'!N239,"")</f>
        <v/>
      </c>
      <c r="O239" s="2">
        <f t="shared" si="15"/>
        <v>0</v>
      </c>
      <c r="P239">
        <f t="shared" si="16"/>
        <v>0</v>
      </c>
      <c r="Q239" s="2">
        <f t="shared" si="17"/>
        <v>0</v>
      </c>
      <c r="R239" s="2">
        <f t="shared" si="18"/>
        <v>0</v>
      </c>
      <c r="S239" s="2">
        <f t="shared" si="19"/>
        <v>0</v>
      </c>
    </row>
    <row r="240" spans="1:19" x14ac:dyDescent="0.25">
      <c r="A240">
        <v>239</v>
      </c>
      <c r="B240" s="1" t="s">
        <v>281</v>
      </c>
      <c r="C240" s="2" t="str">
        <f>IF(ISNUMBER(B!C240),'Time Bonus'!C240+'Rank Bonus'!C240,"")</f>
        <v/>
      </c>
      <c r="D240" s="2" t="str">
        <f>IF(ISNUMBER(B!D240),'Time Bonus'!D240+'Rank Bonus'!D240,"")</f>
        <v/>
      </c>
      <c r="E240" s="2" t="str">
        <f>IF(ISNUMBER(B!E240),'Time Bonus'!E240+'Rank Bonus'!E240,"")</f>
        <v/>
      </c>
      <c r="F240" s="2" t="str">
        <f>IF(ISNUMBER(B!F240),'Time Bonus'!F240+'Rank Bonus'!F240,"")</f>
        <v/>
      </c>
      <c r="G240" s="2" t="str">
        <f>IF(ISNUMBER(B!G240),'Time Bonus'!G240+'Rank Bonus'!G240,"")</f>
        <v/>
      </c>
      <c r="H240" s="2" t="str">
        <f>IF(ISNUMBER(B!H240),'Time Bonus'!H240+'Rank Bonus'!H240,"")</f>
        <v/>
      </c>
      <c r="I240" s="2" t="str">
        <f>IF(ISNUMBER(B!I240),'Time Bonus'!I240+'Rank Bonus'!I240,"")</f>
        <v/>
      </c>
      <c r="J240" s="2" t="str">
        <f>IF(ISNUMBER(B!J240),'Time Bonus'!J240+'Rank Bonus'!J240,"")</f>
        <v/>
      </c>
      <c r="K240" s="2" t="str">
        <f>IF(ISNUMBER(B!K240),'Time Bonus'!K240+'Rank Bonus'!K240,"")</f>
        <v/>
      </c>
      <c r="L240" s="2" t="str">
        <f>IF(ISNUMBER(B!L240),'Time Bonus'!L240+'Rank Bonus'!L240,"")</f>
        <v/>
      </c>
      <c r="M240" s="2" t="str">
        <f>IF(ISNUMBER(B!M240),'Time Bonus'!M240+'Rank Bonus'!M240,"")</f>
        <v/>
      </c>
      <c r="N240" s="2" t="str">
        <f>IF(ISNUMBER(B!N240),'Time Bonus'!N240+'Rank Bonus'!N240,"")</f>
        <v/>
      </c>
      <c r="O240" s="2">
        <f t="shared" si="15"/>
        <v>0</v>
      </c>
      <c r="P240">
        <f t="shared" si="16"/>
        <v>0</v>
      </c>
      <c r="Q240" s="2">
        <f t="shared" si="17"/>
        <v>0</v>
      </c>
      <c r="R240" s="2">
        <f t="shared" si="18"/>
        <v>0</v>
      </c>
      <c r="S240" s="2">
        <f t="shared" si="19"/>
        <v>0</v>
      </c>
    </row>
    <row r="241" spans="1:19" x14ac:dyDescent="0.25">
      <c r="A241">
        <v>240</v>
      </c>
      <c r="B241" s="1" t="s">
        <v>283</v>
      </c>
      <c r="C241" s="2" t="str">
        <f>IF(ISNUMBER(B!C241),'Time Bonus'!C241+'Rank Bonus'!C241,"")</f>
        <v/>
      </c>
      <c r="D241" s="2" t="str">
        <f>IF(ISNUMBER(B!D241),'Time Bonus'!D241+'Rank Bonus'!D241,"")</f>
        <v/>
      </c>
      <c r="E241" s="2" t="str">
        <f>IF(ISNUMBER(B!E241),'Time Bonus'!E241+'Rank Bonus'!E241,"")</f>
        <v/>
      </c>
      <c r="F241" s="2" t="str">
        <f>IF(ISNUMBER(B!F241),'Time Bonus'!F241+'Rank Bonus'!F241,"")</f>
        <v/>
      </c>
      <c r="G241" s="2" t="str">
        <f>IF(ISNUMBER(B!G241),'Time Bonus'!G241+'Rank Bonus'!G241,"")</f>
        <v/>
      </c>
      <c r="H241" s="2" t="str">
        <f>IF(ISNUMBER(B!H241),'Time Bonus'!H241+'Rank Bonus'!H241,"")</f>
        <v/>
      </c>
      <c r="I241" s="2" t="str">
        <f>IF(ISNUMBER(B!I241),'Time Bonus'!I241+'Rank Bonus'!I241,"")</f>
        <v/>
      </c>
      <c r="J241" s="2" t="str">
        <f>IF(ISNUMBER(B!J241),'Time Bonus'!J241+'Rank Bonus'!J241,"")</f>
        <v/>
      </c>
      <c r="K241" s="2" t="str">
        <f>IF(ISNUMBER(B!K241),'Time Bonus'!K241+'Rank Bonus'!K241,"")</f>
        <v/>
      </c>
      <c r="L241" s="2" t="str">
        <f>IF(ISNUMBER(B!L241),'Time Bonus'!L241+'Rank Bonus'!L241,"")</f>
        <v/>
      </c>
      <c r="M241" s="2" t="str">
        <f>IF(ISNUMBER(B!M241),'Time Bonus'!M241+'Rank Bonus'!M241,"")</f>
        <v/>
      </c>
      <c r="N241" s="2" t="str">
        <f>IF(ISNUMBER(B!N241),'Time Bonus'!N241+'Rank Bonus'!N241,"")</f>
        <v/>
      </c>
      <c r="O241" s="2">
        <f t="shared" si="15"/>
        <v>0</v>
      </c>
      <c r="P241">
        <f t="shared" si="16"/>
        <v>0</v>
      </c>
      <c r="Q241" s="2">
        <f t="shared" si="17"/>
        <v>0</v>
      </c>
      <c r="R241" s="2">
        <f t="shared" si="18"/>
        <v>0</v>
      </c>
      <c r="S241" s="2">
        <f t="shared" si="19"/>
        <v>0</v>
      </c>
    </row>
    <row r="242" spans="1:19" x14ac:dyDescent="0.25">
      <c r="A242">
        <v>241</v>
      </c>
      <c r="B242" s="1" t="s">
        <v>284</v>
      </c>
      <c r="C242" s="2" t="str">
        <f>IF(ISNUMBER(B!C242),'Time Bonus'!C242+'Rank Bonus'!C242,"")</f>
        <v/>
      </c>
      <c r="D242" s="2" t="str">
        <f>IF(ISNUMBER(B!D242),'Time Bonus'!D242+'Rank Bonus'!D242,"")</f>
        <v/>
      </c>
      <c r="E242" s="2" t="str">
        <f>IF(ISNUMBER(B!E242),'Time Bonus'!E242+'Rank Bonus'!E242,"")</f>
        <v/>
      </c>
      <c r="F242" s="2" t="str">
        <f>IF(ISNUMBER(B!F242),'Time Bonus'!F242+'Rank Bonus'!F242,"")</f>
        <v/>
      </c>
      <c r="G242" s="2" t="str">
        <f>IF(ISNUMBER(B!G242),'Time Bonus'!G242+'Rank Bonus'!G242,"")</f>
        <v/>
      </c>
      <c r="H242" s="2" t="str">
        <f>IF(ISNUMBER(B!H242),'Time Bonus'!H242+'Rank Bonus'!H242,"")</f>
        <v/>
      </c>
      <c r="I242" s="2" t="str">
        <f>IF(ISNUMBER(B!I242),'Time Bonus'!I242+'Rank Bonus'!I242,"")</f>
        <v/>
      </c>
      <c r="J242" s="2" t="str">
        <f>IF(ISNUMBER(B!J242),'Time Bonus'!J242+'Rank Bonus'!J242,"")</f>
        <v/>
      </c>
      <c r="K242" s="2" t="str">
        <f>IF(ISNUMBER(B!K242),'Time Bonus'!K242+'Rank Bonus'!K242,"")</f>
        <v/>
      </c>
      <c r="L242" s="2" t="str">
        <f>IF(ISNUMBER(B!L242),'Time Bonus'!L242+'Rank Bonus'!L242,"")</f>
        <v/>
      </c>
      <c r="M242" s="2" t="str">
        <f>IF(ISNUMBER(B!M242),'Time Bonus'!M242+'Rank Bonus'!M242,"")</f>
        <v/>
      </c>
      <c r="N242" s="2" t="str">
        <f>IF(ISNUMBER(B!N242),'Time Bonus'!N242+'Rank Bonus'!N242,"")</f>
        <v/>
      </c>
      <c r="O242" s="2">
        <f t="shared" si="15"/>
        <v>0</v>
      </c>
      <c r="P242">
        <f t="shared" si="16"/>
        <v>0</v>
      </c>
      <c r="Q242" s="2">
        <f t="shared" si="17"/>
        <v>0</v>
      </c>
      <c r="R242" s="2">
        <f t="shared" si="18"/>
        <v>0</v>
      </c>
      <c r="S242" s="2">
        <f t="shared" si="19"/>
        <v>0</v>
      </c>
    </row>
    <row r="243" spans="1:19" x14ac:dyDescent="0.25">
      <c r="A243">
        <v>242</v>
      </c>
      <c r="B243" s="1" t="s">
        <v>285</v>
      </c>
      <c r="C243" s="2" t="str">
        <f>IF(ISNUMBER(B!C243),'Time Bonus'!C243+'Rank Bonus'!C243,"")</f>
        <v/>
      </c>
      <c r="D243" s="2" t="str">
        <f>IF(ISNUMBER(B!D243),'Time Bonus'!D243+'Rank Bonus'!D243,"")</f>
        <v/>
      </c>
      <c r="E243" s="2" t="str">
        <f>IF(ISNUMBER(B!E243),'Time Bonus'!E243+'Rank Bonus'!E243,"")</f>
        <v/>
      </c>
      <c r="F243" s="2" t="str">
        <f>IF(ISNUMBER(B!F243),'Time Bonus'!F243+'Rank Bonus'!F243,"")</f>
        <v/>
      </c>
      <c r="G243" s="2" t="str">
        <f>IF(ISNUMBER(B!G243),'Time Bonus'!G243+'Rank Bonus'!G243,"")</f>
        <v/>
      </c>
      <c r="H243" s="2" t="str">
        <f>IF(ISNUMBER(B!H243),'Time Bonus'!H243+'Rank Bonus'!H243,"")</f>
        <v/>
      </c>
      <c r="I243" s="2" t="str">
        <f>IF(ISNUMBER(B!I243),'Time Bonus'!I243+'Rank Bonus'!I243,"")</f>
        <v/>
      </c>
      <c r="J243" s="2" t="str">
        <f>IF(ISNUMBER(B!J243),'Time Bonus'!J243+'Rank Bonus'!J243,"")</f>
        <v/>
      </c>
      <c r="K243" s="2" t="str">
        <f>IF(ISNUMBER(B!K243),'Time Bonus'!K243+'Rank Bonus'!K243,"")</f>
        <v/>
      </c>
      <c r="L243" s="2" t="str">
        <f>IF(ISNUMBER(B!L243),'Time Bonus'!L243+'Rank Bonus'!L243,"")</f>
        <v/>
      </c>
      <c r="M243" s="2" t="str">
        <f>IF(ISNUMBER(B!M243),'Time Bonus'!M243+'Rank Bonus'!M243,"")</f>
        <v/>
      </c>
      <c r="N243" s="2" t="str">
        <f>IF(ISNUMBER(B!N243),'Time Bonus'!N243+'Rank Bonus'!N243,"")</f>
        <v/>
      </c>
      <c r="O243" s="2">
        <f t="shared" si="15"/>
        <v>0</v>
      </c>
      <c r="P243">
        <f t="shared" si="16"/>
        <v>0</v>
      </c>
      <c r="Q243" s="2">
        <f t="shared" si="17"/>
        <v>0</v>
      </c>
      <c r="R243" s="2">
        <f t="shared" si="18"/>
        <v>0</v>
      </c>
      <c r="S243" s="2">
        <f t="shared" si="19"/>
        <v>0</v>
      </c>
    </row>
    <row r="244" spans="1:19" x14ac:dyDescent="0.25">
      <c r="A244">
        <v>243</v>
      </c>
      <c r="B244" s="1" t="s">
        <v>287</v>
      </c>
      <c r="C244" s="2">
        <f>IF(ISNUMBER(B!C244),'Time Bonus'!C244+'Rank Bonus'!C244,"")</f>
        <v>30.232656937225109</v>
      </c>
      <c r="D244" s="2">
        <f>IF(ISNUMBER(B!D244),'Time Bonus'!D244+'Rank Bonus'!D244,"")</f>
        <v>17.609203179479678</v>
      </c>
      <c r="E244" s="2" t="str">
        <f>IF(ISNUMBER(B!E244),'Time Bonus'!E244+'Rank Bonus'!E244,"")</f>
        <v/>
      </c>
      <c r="F244" s="2" t="str">
        <f>IF(ISNUMBER(B!F244),'Time Bonus'!F244+'Rank Bonus'!F244,"")</f>
        <v/>
      </c>
      <c r="G244" s="2" t="str">
        <f>IF(ISNUMBER(B!G244),'Time Bonus'!G244+'Rank Bonus'!G244,"")</f>
        <v/>
      </c>
      <c r="H244" s="2" t="str">
        <f>IF(ISNUMBER(B!H244),'Time Bonus'!H244+'Rank Bonus'!H244,"")</f>
        <v/>
      </c>
      <c r="I244" s="2" t="str">
        <f>IF(ISNUMBER(B!I244),'Time Bonus'!I244+'Rank Bonus'!I244,"")</f>
        <v/>
      </c>
      <c r="J244" s="2" t="str">
        <f>IF(ISNUMBER(B!J244),'Time Bonus'!J244+'Rank Bonus'!J244,"")</f>
        <v/>
      </c>
      <c r="K244" s="2" t="str">
        <f>IF(ISNUMBER(B!K244),'Time Bonus'!K244+'Rank Bonus'!K244,"")</f>
        <v/>
      </c>
      <c r="L244" s="2" t="str">
        <f>IF(ISNUMBER(B!L244),'Time Bonus'!L244+'Rank Bonus'!L244,"")</f>
        <v/>
      </c>
      <c r="M244" s="2" t="str">
        <f>IF(ISNUMBER(B!M244),'Time Bonus'!M244+'Rank Bonus'!M244,"")</f>
        <v/>
      </c>
      <c r="N244" s="2" t="str">
        <f>IF(ISNUMBER(B!N244),'Time Bonus'!N244+'Rank Bonus'!N244,"")</f>
        <v/>
      </c>
      <c r="O244" s="2">
        <f t="shared" si="15"/>
        <v>47.841860116704787</v>
      </c>
      <c r="P244">
        <f t="shared" si="16"/>
        <v>2</v>
      </c>
      <c r="Q244" s="2">
        <f t="shared" si="17"/>
        <v>0</v>
      </c>
      <c r="R244" s="2">
        <f t="shared" si="18"/>
        <v>0</v>
      </c>
      <c r="S244" s="2">
        <f t="shared" si="19"/>
        <v>47.841860116704787</v>
      </c>
    </row>
    <row r="245" spans="1:19" x14ac:dyDescent="0.25">
      <c r="A245">
        <v>244</v>
      </c>
      <c r="B245" s="1" t="s">
        <v>288</v>
      </c>
      <c r="C245" s="2">
        <f>IF(ISNUMBER(B!C245),'Time Bonus'!C245+'Rank Bonus'!C245,"")</f>
        <v>24.226891535618236</v>
      </c>
      <c r="D245" s="2" t="str">
        <f>IF(ISNUMBER(B!D245),'Time Bonus'!D245+'Rank Bonus'!D245,"")</f>
        <v/>
      </c>
      <c r="E245" s="2" t="str">
        <f>IF(ISNUMBER(B!E245),'Time Bonus'!E245+'Rank Bonus'!E245,"")</f>
        <v/>
      </c>
      <c r="F245" s="2" t="str">
        <f>IF(ISNUMBER(B!F245),'Time Bonus'!F245+'Rank Bonus'!F245,"")</f>
        <v/>
      </c>
      <c r="G245" s="2" t="str">
        <f>IF(ISNUMBER(B!G245),'Time Bonus'!G245+'Rank Bonus'!G245,"")</f>
        <v/>
      </c>
      <c r="H245" s="2" t="str">
        <f>IF(ISNUMBER(B!H245),'Time Bonus'!H245+'Rank Bonus'!H245,"")</f>
        <v/>
      </c>
      <c r="I245" s="2" t="str">
        <f>IF(ISNUMBER(B!I245),'Time Bonus'!I245+'Rank Bonus'!I245,"")</f>
        <v/>
      </c>
      <c r="J245" s="2" t="str">
        <f>IF(ISNUMBER(B!J245),'Time Bonus'!J245+'Rank Bonus'!J245,"")</f>
        <v/>
      </c>
      <c r="K245" s="2" t="str">
        <f>IF(ISNUMBER(B!K245),'Time Bonus'!K245+'Rank Bonus'!K245,"")</f>
        <v/>
      </c>
      <c r="L245" s="2" t="str">
        <f>IF(ISNUMBER(B!L245),'Time Bonus'!L245+'Rank Bonus'!L245,"")</f>
        <v/>
      </c>
      <c r="M245" s="2" t="str">
        <f>IF(ISNUMBER(B!M245),'Time Bonus'!M245+'Rank Bonus'!M245,"")</f>
        <v/>
      </c>
      <c r="N245" s="2" t="str">
        <f>IF(ISNUMBER(B!N245),'Time Bonus'!N245+'Rank Bonus'!N245,"")</f>
        <v/>
      </c>
      <c r="O245" s="2">
        <f t="shared" si="15"/>
        <v>24.226891535618236</v>
      </c>
      <c r="P245">
        <f t="shared" si="16"/>
        <v>1</v>
      </c>
      <c r="Q245" s="2">
        <f t="shared" si="17"/>
        <v>0</v>
      </c>
      <c r="R245" s="2">
        <f t="shared" si="18"/>
        <v>0</v>
      </c>
      <c r="S245" s="2">
        <f t="shared" si="19"/>
        <v>24.226891535618236</v>
      </c>
    </row>
    <row r="246" spans="1:19" x14ac:dyDescent="0.25">
      <c r="A246">
        <v>245</v>
      </c>
      <c r="B246" s="1" t="s">
        <v>289</v>
      </c>
      <c r="C246" s="2">
        <f>IF(ISNUMBER(B!C246),'Time Bonus'!C246+'Rank Bonus'!C246,"")</f>
        <v>21.100508737298128</v>
      </c>
      <c r="D246" s="2">
        <f>IF(ISNUMBER(B!D246),'Time Bonus'!D246+'Rank Bonus'!D246,"")</f>
        <v>1.8285360739277787</v>
      </c>
      <c r="E246" s="2" t="str">
        <f>IF(ISNUMBER(B!E246),'Time Bonus'!E246+'Rank Bonus'!E246,"")</f>
        <v/>
      </c>
      <c r="F246" s="2" t="str">
        <f>IF(ISNUMBER(B!F246),'Time Bonus'!F246+'Rank Bonus'!F246,"")</f>
        <v/>
      </c>
      <c r="G246" s="2" t="str">
        <f>IF(ISNUMBER(B!G246),'Time Bonus'!G246+'Rank Bonus'!G246,"")</f>
        <v/>
      </c>
      <c r="H246" s="2" t="str">
        <f>IF(ISNUMBER(B!H246),'Time Bonus'!H246+'Rank Bonus'!H246,"")</f>
        <v/>
      </c>
      <c r="I246" s="2" t="str">
        <f>IF(ISNUMBER(B!I246),'Time Bonus'!I246+'Rank Bonus'!I246,"")</f>
        <v/>
      </c>
      <c r="J246" s="2" t="str">
        <f>IF(ISNUMBER(B!J246),'Time Bonus'!J246+'Rank Bonus'!J246,"")</f>
        <v/>
      </c>
      <c r="K246" s="2" t="str">
        <f>IF(ISNUMBER(B!K246),'Time Bonus'!K246+'Rank Bonus'!K246,"")</f>
        <v/>
      </c>
      <c r="L246" s="2" t="str">
        <f>IF(ISNUMBER(B!L246),'Time Bonus'!L246+'Rank Bonus'!L246,"")</f>
        <v/>
      </c>
      <c r="M246" s="2" t="str">
        <f>IF(ISNUMBER(B!M246),'Time Bonus'!M246+'Rank Bonus'!M246,"")</f>
        <v/>
      </c>
      <c r="N246" s="2" t="str">
        <f>IF(ISNUMBER(B!N246),'Time Bonus'!N246+'Rank Bonus'!N246,"")</f>
        <v/>
      </c>
      <c r="O246" s="2">
        <f t="shared" si="15"/>
        <v>22.929044811225907</v>
      </c>
      <c r="P246">
        <f t="shared" si="16"/>
        <v>2</v>
      </c>
      <c r="Q246" s="2">
        <f t="shared" si="17"/>
        <v>0</v>
      </c>
      <c r="R246" s="2">
        <f t="shared" si="18"/>
        <v>0</v>
      </c>
      <c r="S246" s="2">
        <f t="shared" si="19"/>
        <v>22.929044811225907</v>
      </c>
    </row>
    <row r="247" spans="1:19" x14ac:dyDescent="0.25">
      <c r="A247">
        <v>246</v>
      </c>
      <c r="B247" s="1" t="s">
        <v>290</v>
      </c>
      <c r="C247" s="2">
        <f>IF(ISNUMBER(B!C247),'Time Bonus'!C247+'Rank Bonus'!C247,"")</f>
        <v>22.375399107060055</v>
      </c>
      <c r="D247" s="2" t="str">
        <f>IF(ISNUMBER(B!D247),'Time Bonus'!D247+'Rank Bonus'!D247,"")</f>
        <v/>
      </c>
      <c r="E247" s="2" t="str">
        <f>IF(ISNUMBER(B!E247),'Time Bonus'!E247+'Rank Bonus'!E247,"")</f>
        <v/>
      </c>
      <c r="F247" s="2" t="str">
        <f>IF(ISNUMBER(B!F247),'Time Bonus'!F247+'Rank Bonus'!F247,"")</f>
        <v/>
      </c>
      <c r="G247" s="2" t="str">
        <f>IF(ISNUMBER(B!G247),'Time Bonus'!G247+'Rank Bonus'!G247,"")</f>
        <v/>
      </c>
      <c r="H247" s="2" t="str">
        <f>IF(ISNUMBER(B!H247),'Time Bonus'!H247+'Rank Bonus'!H247,"")</f>
        <v/>
      </c>
      <c r="I247" s="2" t="str">
        <f>IF(ISNUMBER(B!I247),'Time Bonus'!I247+'Rank Bonus'!I247,"")</f>
        <v/>
      </c>
      <c r="J247" s="2" t="str">
        <f>IF(ISNUMBER(B!J247),'Time Bonus'!J247+'Rank Bonus'!J247,"")</f>
        <v/>
      </c>
      <c r="K247" s="2" t="str">
        <f>IF(ISNUMBER(B!K247),'Time Bonus'!K247+'Rank Bonus'!K247,"")</f>
        <v/>
      </c>
      <c r="L247" s="2" t="str">
        <f>IF(ISNUMBER(B!L247),'Time Bonus'!L247+'Rank Bonus'!L247,"")</f>
        <v/>
      </c>
      <c r="M247" s="2" t="str">
        <f>IF(ISNUMBER(B!M247),'Time Bonus'!M247+'Rank Bonus'!M247,"")</f>
        <v/>
      </c>
      <c r="N247" s="2" t="str">
        <f>IF(ISNUMBER(B!N247),'Time Bonus'!N247+'Rank Bonus'!N247,"")</f>
        <v/>
      </c>
      <c r="O247" s="2">
        <f t="shared" si="15"/>
        <v>22.375399107060055</v>
      </c>
      <c r="P247">
        <f t="shared" si="16"/>
        <v>1</v>
      </c>
      <c r="Q247" s="2">
        <f t="shared" si="17"/>
        <v>0</v>
      </c>
      <c r="R247" s="2">
        <f t="shared" si="18"/>
        <v>0</v>
      </c>
      <c r="S247" s="2">
        <f t="shared" si="19"/>
        <v>22.375399107060055</v>
      </c>
    </row>
    <row r="248" spans="1:19" x14ac:dyDescent="0.25">
      <c r="A248">
        <v>247</v>
      </c>
      <c r="B248" s="1" t="s">
        <v>291</v>
      </c>
      <c r="C248" s="2">
        <f>IF(ISNUMBER(B!C248),'Time Bonus'!C248+'Rank Bonus'!C248,"")</f>
        <v>20.768339052211815</v>
      </c>
      <c r="D248" s="2" t="str">
        <f>IF(ISNUMBER(B!D248),'Time Bonus'!D248+'Rank Bonus'!D248,"")</f>
        <v/>
      </c>
      <c r="E248" s="2" t="str">
        <f>IF(ISNUMBER(B!E248),'Time Bonus'!E248+'Rank Bonus'!E248,"")</f>
        <v/>
      </c>
      <c r="F248" s="2" t="str">
        <f>IF(ISNUMBER(B!F248),'Time Bonus'!F248+'Rank Bonus'!F248,"")</f>
        <v/>
      </c>
      <c r="G248" s="2" t="str">
        <f>IF(ISNUMBER(B!G248),'Time Bonus'!G248+'Rank Bonus'!G248,"")</f>
        <v/>
      </c>
      <c r="H248" s="2" t="str">
        <f>IF(ISNUMBER(B!H248),'Time Bonus'!H248+'Rank Bonus'!H248,"")</f>
        <v/>
      </c>
      <c r="I248" s="2" t="str">
        <f>IF(ISNUMBER(B!I248),'Time Bonus'!I248+'Rank Bonus'!I248,"")</f>
        <v/>
      </c>
      <c r="J248" s="2" t="str">
        <f>IF(ISNUMBER(B!J248),'Time Bonus'!J248+'Rank Bonus'!J248,"")</f>
        <v/>
      </c>
      <c r="K248" s="2" t="str">
        <f>IF(ISNUMBER(B!K248),'Time Bonus'!K248+'Rank Bonus'!K248,"")</f>
        <v/>
      </c>
      <c r="L248" s="2" t="str">
        <f>IF(ISNUMBER(B!L248),'Time Bonus'!L248+'Rank Bonus'!L248,"")</f>
        <v/>
      </c>
      <c r="M248" s="2" t="str">
        <f>IF(ISNUMBER(B!M248),'Time Bonus'!M248+'Rank Bonus'!M248,"")</f>
        <v/>
      </c>
      <c r="N248" s="2" t="str">
        <f>IF(ISNUMBER(B!N248),'Time Bonus'!N248+'Rank Bonus'!N248,"")</f>
        <v/>
      </c>
      <c r="O248" s="2">
        <f t="shared" si="15"/>
        <v>20.768339052211815</v>
      </c>
      <c r="P248">
        <f t="shared" si="16"/>
        <v>1</v>
      </c>
      <c r="Q248" s="2">
        <f t="shared" si="17"/>
        <v>0</v>
      </c>
      <c r="R248" s="2">
        <f t="shared" si="18"/>
        <v>0</v>
      </c>
      <c r="S248" s="2">
        <f t="shared" si="19"/>
        <v>20.768339052211815</v>
      </c>
    </row>
    <row r="249" spans="1:19" x14ac:dyDescent="0.25">
      <c r="A249">
        <v>248</v>
      </c>
      <c r="B249" s="1" t="s">
        <v>292</v>
      </c>
      <c r="C249" s="2">
        <f>IF(ISNUMBER(B!C249),'Time Bonus'!C249+'Rank Bonus'!C249,"")</f>
        <v>18.150925398444642</v>
      </c>
      <c r="D249" s="2" t="str">
        <f>IF(ISNUMBER(B!D249),'Time Bonus'!D249+'Rank Bonus'!D249,"")</f>
        <v/>
      </c>
      <c r="E249" s="2" t="str">
        <f>IF(ISNUMBER(B!E249),'Time Bonus'!E249+'Rank Bonus'!E249,"")</f>
        <v/>
      </c>
      <c r="F249" s="2" t="str">
        <f>IF(ISNUMBER(B!F249),'Time Bonus'!F249+'Rank Bonus'!F249,"")</f>
        <v/>
      </c>
      <c r="G249" s="2" t="str">
        <f>IF(ISNUMBER(B!G249),'Time Bonus'!G249+'Rank Bonus'!G249,"")</f>
        <v/>
      </c>
      <c r="H249" s="2" t="str">
        <f>IF(ISNUMBER(B!H249),'Time Bonus'!H249+'Rank Bonus'!H249,"")</f>
        <v/>
      </c>
      <c r="I249" s="2" t="str">
        <f>IF(ISNUMBER(B!I249),'Time Bonus'!I249+'Rank Bonus'!I249,"")</f>
        <v/>
      </c>
      <c r="J249" s="2" t="str">
        <f>IF(ISNUMBER(B!J249),'Time Bonus'!J249+'Rank Bonus'!J249,"")</f>
        <v/>
      </c>
      <c r="K249" s="2" t="str">
        <f>IF(ISNUMBER(B!K249),'Time Bonus'!K249+'Rank Bonus'!K249,"")</f>
        <v/>
      </c>
      <c r="L249" s="2" t="str">
        <f>IF(ISNUMBER(B!L249),'Time Bonus'!L249+'Rank Bonus'!L249,"")</f>
        <v/>
      </c>
      <c r="M249" s="2" t="str">
        <f>IF(ISNUMBER(B!M249),'Time Bonus'!M249+'Rank Bonus'!M249,"")</f>
        <v/>
      </c>
      <c r="N249" s="2" t="str">
        <f>IF(ISNUMBER(B!N249),'Time Bonus'!N249+'Rank Bonus'!N249,"")</f>
        <v/>
      </c>
      <c r="O249" s="2">
        <f t="shared" si="15"/>
        <v>18.150925398444642</v>
      </c>
      <c r="P249">
        <f t="shared" si="16"/>
        <v>1</v>
      </c>
      <c r="Q249" s="2">
        <f t="shared" si="17"/>
        <v>0</v>
      </c>
      <c r="R249" s="2">
        <f t="shared" si="18"/>
        <v>0</v>
      </c>
      <c r="S249" s="2">
        <f t="shared" si="19"/>
        <v>18.150925398444642</v>
      </c>
    </row>
    <row r="250" spans="1:19" x14ac:dyDescent="0.25">
      <c r="A250">
        <v>249</v>
      </c>
      <c r="B250" s="1" t="s">
        <v>293</v>
      </c>
      <c r="C250" s="2" t="str">
        <f>IF(ISNUMBER(B!C250),'Time Bonus'!C250+'Rank Bonus'!C250,"")</f>
        <v/>
      </c>
      <c r="D250" s="2">
        <f>IF(ISNUMBER(B!D250),'Time Bonus'!D250+'Rank Bonus'!D250,"")</f>
        <v>17.801672640382318</v>
      </c>
      <c r="E250" s="2" t="str">
        <f>IF(ISNUMBER(B!E250),'Time Bonus'!E250+'Rank Bonus'!E250,"")</f>
        <v/>
      </c>
      <c r="F250" s="2" t="str">
        <f>IF(ISNUMBER(B!F250),'Time Bonus'!F250+'Rank Bonus'!F250,"")</f>
        <v/>
      </c>
      <c r="G250" s="2" t="str">
        <f>IF(ISNUMBER(B!G250),'Time Bonus'!G250+'Rank Bonus'!G250,"")</f>
        <v/>
      </c>
      <c r="H250" s="2" t="str">
        <f>IF(ISNUMBER(B!H250),'Time Bonus'!H250+'Rank Bonus'!H250,"")</f>
        <v/>
      </c>
      <c r="I250" s="2" t="str">
        <f>IF(ISNUMBER(B!I250),'Time Bonus'!I250+'Rank Bonus'!I250,"")</f>
        <v/>
      </c>
      <c r="J250" s="2" t="str">
        <f>IF(ISNUMBER(B!J250),'Time Bonus'!J250+'Rank Bonus'!J250,"")</f>
        <v/>
      </c>
      <c r="K250" s="2" t="str">
        <f>IF(ISNUMBER(B!K250),'Time Bonus'!K250+'Rank Bonus'!K250,"")</f>
        <v/>
      </c>
      <c r="L250" s="2" t="str">
        <f>IF(ISNUMBER(B!L250),'Time Bonus'!L250+'Rank Bonus'!L250,"")</f>
        <v/>
      </c>
      <c r="M250" s="2" t="str">
        <f>IF(ISNUMBER(B!M250),'Time Bonus'!M250+'Rank Bonus'!M250,"")</f>
        <v/>
      </c>
      <c r="N250" s="2" t="str">
        <f>IF(ISNUMBER(B!N250),'Time Bonus'!N250+'Rank Bonus'!N250,"")</f>
        <v/>
      </c>
      <c r="O250" s="2">
        <f t="shared" si="15"/>
        <v>17.801672640382318</v>
      </c>
      <c r="P250">
        <f t="shared" si="16"/>
        <v>1</v>
      </c>
      <c r="Q250" s="2">
        <f t="shared" si="17"/>
        <v>0</v>
      </c>
      <c r="R250" s="2">
        <f t="shared" si="18"/>
        <v>0</v>
      </c>
      <c r="S250" s="2">
        <f t="shared" si="19"/>
        <v>17.801672640382318</v>
      </c>
    </row>
    <row r="251" spans="1:19" x14ac:dyDescent="0.25">
      <c r="A251">
        <v>250</v>
      </c>
      <c r="B251" s="1" t="s">
        <v>294</v>
      </c>
      <c r="C251" s="2">
        <f>IF(ISNUMBER(B!C251),'Time Bonus'!C251+'Rank Bonus'!C251,"")</f>
        <v>17.581378095149773</v>
      </c>
      <c r="D251" s="2" t="str">
        <f>IF(ISNUMBER(B!D251),'Time Bonus'!D251+'Rank Bonus'!D251,"")</f>
        <v/>
      </c>
      <c r="E251" s="2" t="str">
        <f>IF(ISNUMBER(B!E251),'Time Bonus'!E251+'Rank Bonus'!E251,"")</f>
        <v/>
      </c>
      <c r="F251" s="2" t="str">
        <f>IF(ISNUMBER(B!F251),'Time Bonus'!F251+'Rank Bonus'!F251,"")</f>
        <v/>
      </c>
      <c r="G251" s="2" t="str">
        <f>IF(ISNUMBER(B!G251),'Time Bonus'!G251+'Rank Bonus'!G251,"")</f>
        <v/>
      </c>
      <c r="H251" s="2" t="str">
        <f>IF(ISNUMBER(B!H251),'Time Bonus'!H251+'Rank Bonus'!H251,"")</f>
        <v/>
      </c>
      <c r="I251" s="2" t="str">
        <f>IF(ISNUMBER(B!I251),'Time Bonus'!I251+'Rank Bonus'!I251,"")</f>
        <v/>
      </c>
      <c r="J251" s="2" t="str">
        <f>IF(ISNUMBER(B!J251),'Time Bonus'!J251+'Rank Bonus'!J251,"")</f>
        <v/>
      </c>
      <c r="K251" s="2" t="str">
        <f>IF(ISNUMBER(B!K251),'Time Bonus'!K251+'Rank Bonus'!K251,"")</f>
        <v/>
      </c>
      <c r="L251" s="2" t="str">
        <f>IF(ISNUMBER(B!L251),'Time Bonus'!L251+'Rank Bonus'!L251,"")</f>
        <v/>
      </c>
      <c r="M251" s="2" t="str">
        <f>IF(ISNUMBER(B!M251),'Time Bonus'!M251+'Rank Bonus'!M251,"")</f>
        <v/>
      </c>
      <c r="N251" s="2" t="str">
        <f>IF(ISNUMBER(B!N251),'Time Bonus'!N251+'Rank Bonus'!N251,"")</f>
        <v/>
      </c>
      <c r="O251" s="2">
        <f t="shared" si="15"/>
        <v>17.581378095149773</v>
      </c>
      <c r="P251">
        <f t="shared" si="16"/>
        <v>1</v>
      </c>
      <c r="Q251" s="2">
        <f t="shared" si="17"/>
        <v>0</v>
      </c>
      <c r="R251" s="2">
        <f t="shared" si="18"/>
        <v>0</v>
      </c>
      <c r="S251" s="2">
        <f t="shared" si="19"/>
        <v>17.581378095149773</v>
      </c>
    </row>
    <row r="252" spans="1:19" x14ac:dyDescent="0.25">
      <c r="A252">
        <v>251</v>
      </c>
      <c r="B252" s="1" t="s">
        <v>295</v>
      </c>
      <c r="C252" s="2">
        <f>IF(ISNUMBER(B!C252),'Time Bonus'!C252+'Rank Bonus'!C252,"")</f>
        <v>2.2385103535989197</v>
      </c>
      <c r="D252" s="2" t="str">
        <f>IF(ISNUMBER(B!D252),'Time Bonus'!D252+'Rank Bonus'!D252,"")</f>
        <v/>
      </c>
      <c r="E252" s="2" t="str">
        <f>IF(ISNUMBER(B!E252),'Time Bonus'!E252+'Rank Bonus'!E252,"")</f>
        <v/>
      </c>
      <c r="F252" s="2" t="str">
        <f>IF(ISNUMBER(B!F252),'Time Bonus'!F252+'Rank Bonus'!F252,"")</f>
        <v/>
      </c>
      <c r="G252" s="2" t="str">
        <f>IF(ISNUMBER(B!G252),'Time Bonus'!G252+'Rank Bonus'!G252,"")</f>
        <v/>
      </c>
      <c r="H252" s="2" t="str">
        <f>IF(ISNUMBER(B!H252),'Time Bonus'!H252+'Rank Bonus'!H252,"")</f>
        <v/>
      </c>
      <c r="I252" s="2" t="str">
        <f>IF(ISNUMBER(B!I252),'Time Bonus'!I252+'Rank Bonus'!I252,"")</f>
        <v/>
      </c>
      <c r="J252" s="2" t="str">
        <f>IF(ISNUMBER(B!J252),'Time Bonus'!J252+'Rank Bonus'!J252,"")</f>
        <v/>
      </c>
      <c r="K252" s="2" t="str">
        <f>IF(ISNUMBER(B!K252),'Time Bonus'!K252+'Rank Bonus'!K252,"")</f>
        <v/>
      </c>
      <c r="L252" s="2" t="str">
        <f>IF(ISNUMBER(B!L252),'Time Bonus'!L252+'Rank Bonus'!L252,"")</f>
        <v/>
      </c>
      <c r="M252" s="2" t="str">
        <f>IF(ISNUMBER(B!M252),'Time Bonus'!M252+'Rank Bonus'!M252,"")</f>
        <v/>
      </c>
      <c r="N252" s="2" t="str">
        <f>IF(ISNUMBER(B!N252),'Time Bonus'!N252+'Rank Bonus'!N252,"")</f>
        <v/>
      </c>
      <c r="O252" s="2">
        <f t="shared" si="15"/>
        <v>2.2385103535989197</v>
      </c>
      <c r="P252">
        <f t="shared" si="16"/>
        <v>1</v>
      </c>
      <c r="Q252" s="2">
        <f t="shared" si="17"/>
        <v>0</v>
      </c>
      <c r="R252" s="2">
        <f t="shared" si="18"/>
        <v>0</v>
      </c>
      <c r="S252" s="2">
        <f t="shared" si="19"/>
        <v>2.2385103535989197</v>
      </c>
    </row>
    <row r="253" spans="1:19" x14ac:dyDescent="0.25">
      <c r="A253">
        <v>252</v>
      </c>
      <c r="B253" s="1" t="s">
        <v>296</v>
      </c>
      <c r="C253" s="2">
        <f>IF(ISNUMBER(B!C253),'Time Bonus'!C253+'Rank Bonus'!C253,"")</f>
        <v>1.4856387700215952</v>
      </c>
      <c r="D253" s="2" t="str">
        <f>IF(ISNUMBER(B!D253),'Time Bonus'!D253+'Rank Bonus'!D253,"")</f>
        <v/>
      </c>
      <c r="E253" s="2" t="str">
        <f>IF(ISNUMBER(B!E253),'Time Bonus'!E253+'Rank Bonus'!E253,"")</f>
        <v/>
      </c>
      <c r="F253" s="2" t="str">
        <f>IF(ISNUMBER(B!F253),'Time Bonus'!F253+'Rank Bonus'!F253,"")</f>
        <v/>
      </c>
      <c r="G253" s="2" t="str">
        <f>IF(ISNUMBER(B!G253),'Time Bonus'!G253+'Rank Bonus'!G253,"")</f>
        <v/>
      </c>
      <c r="H253" s="2" t="str">
        <f>IF(ISNUMBER(B!H253),'Time Bonus'!H253+'Rank Bonus'!H253,"")</f>
        <v/>
      </c>
      <c r="I253" s="2" t="str">
        <f>IF(ISNUMBER(B!I253),'Time Bonus'!I253+'Rank Bonus'!I253,"")</f>
        <v/>
      </c>
      <c r="J253" s="2" t="str">
        <f>IF(ISNUMBER(B!J253),'Time Bonus'!J253+'Rank Bonus'!J253,"")</f>
        <v/>
      </c>
      <c r="K253" s="2" t="str">
        <f>IF(ISNUMBER(B!K253),'Time Bonus'!K253+'Rank Bonus'!K253,"")</f>
        <v/>
      </c>
      <c r="L253" s="2" t="str">
        <f>IF(ISNUMBER(B!L253),'Time Bonus'!L253+'Rank Bonus'!L253,"")</f>
        <v/>
      </c>
      <c r="M253" s="2" t="str">
        <f>IF(ISNUMBER(B!M253),'Time Bonus'!M253+'Rank Bonus'!M253,"")</f>
        <v/>
      </c>
      <c r="N253" s="2" t="str">
        <f>IF(ISNUMBER(B!N253),'Time Bonus'!N253+'Rank Bonus'!N253,"")</f>
        <v/>
      </c>
      <c r="O253" s="2">
        <f t="shared" si="15"/>
        <v>1.4856387700215952</v>
      </c>
      <c r="P253">
        <f t="shared" si="16"/>
        <v>1</v>
      </c>
      <c r="Q253" s="2">
        <f t="shared" si="17"/>
        <v>0</v>
      </c>
      <c r="R253" s="2">
        <f t="shared" si="18"/>
        <v>0</v>
      </c>
      <c r="S253" s="2">
        <f t="shared" si="19"/>
        <v>1.4856387700215952</v>
      </c>
    </row>
    <row r="254" spans="1:19" x14ac:dyDescent="0.25">
      <c r="A254">
        <v>253</v>
      </c>
      <c r="B254" s="1" t="s">
        <v>297</v>
      </c>
      <c r="C254" s="2" t="str">
        <f>IF(ISNUMBER(B!C254),'Time Bonus'!C254+'Rank Bonus'!C254,"")</f>
        <v/>
      </c>
      <c r="D254" s="2" t="str">
        <f>IF(ISNUMBER(B!D254),'Time Bonus'!D254+'Rank Bonus'!D254,"")</f>
        <v/>
      </c>
      <c r="E254" s="2" t="str">
        <f>IF(ISNUMBER(B!E254),'Time Bonus'!E254+'Rank Bonus'!E254,"")</f>
        <v/>
      </c>
      <c r="F254" s="2" t="str">
        <f>IF(ISNUMBER(B!F254),'Time Bonus'!F254+'Rank Bonus'!F254,"")</f>
        <v/>
      </c>
      <c r="G254" s="2" t="str">
        <f>IF(ISNUMBER(B!G254),'Time Bonus'!G254+'Rank Bonus'!G254,"")</f>
        <v/>
      </c>
      <c r="H254" s="2" t="str">
        <f>IF(ISNUMBER(B!H254),'Time Bonus'!H254+'Rank Bonus'!H254,"")</f>
        <v/>
      </c>
      <c r="I254" s="2" t="str">
        <f>IF(ISNUMBER(B!I254),'Time Bonus'!I254+'Rank Bonus'!I254,"")</f>
        <v/>
      </c>
      <c r="J254" s="2" t="str">
        <f>IF(ISNUMBER(B!J254),'Time Bonus'!J254+'Rank Bonus'!J254,"")</f>
        <v/>
      </c>
      <c r="K254" s="2" t="str">
        <f>IF(ISNUMBER(B!K254),'Time Bonus'!K254+'Rank Bonus'!K254,"")</f>
        <v/>
      </c>
      <c r="L254" s="2" t="str">
        <f>IF(ISNUMBER(B!L254),'Time Bonus'!L254+'Rank Bonus'!L254,"")</f>
        <v/>
      </c>
      <c r="M254" s="2" t="str">
        <f>IF(ISNUMBER(B!M254),'Time Bonus'!M254+'Rank Bonus'!M254,"")</f>
        <v/>
      </c>
      <c r="N254" s="2" t="str">
        <f>IF(ISNUMBER(B!N254),'Time Bonus'!N254+'Rank Bonus'!N254,"")</f>
        <v/>
      </c>
      <c r="O254" s="2">
        <f t="shared" si="15"/>
        <v>0</v>
      </c>
      <c r="P254">
        <f t="shared" si="16"/>
        <v>0</v>
      </c>
      <c r="Q254" s="2">
        <f t="shared" si="17"/>
        <v>0</v>
      </c>
      <c r="R254" s="2">
        <f t="shared" si="18"/>
        <v>0</v>
      </c>
      <c r="S254" s="2">
        <f t="shared" si="19"/>
        <v>0</v>
      </c>
    </row>
    <row r="255" spans="1:19" x14ac:dyDescent="0.25">
      <c r="A255">
        <v>254</v>
      </c>
      <c r="B255" s="1" t="s">
        <v>299</v>
      </c>
      <c r="C255" s="2" t="str">
        <f>IF(ISNUMBER(B!C255),'Time Bonus'!C255+'Rank Bonus'!C255,"")</f>
        <v/>
      </c>
      <c r="D255" s="2" t="str">
        <f>IF(ISNUMBER(B!D255),'Time Bonus'!D255+'Rank Bonus'!D255,"")</f>
        <v/>
      </c>
      <c r="E255" s="2" t="str">
        <f>IF(ISNUMBER(B!E255),'Time Bonus'!E255+'Rank Bonus'!E255,"")</f>
        <v/>
      </c>
      <c r="F255" s="2" t="str">
        <f>IF(ISNUMBER(B!F255),'Time Bonus'!F255+'Rank Bonus'!F255,"")</f>
        <v/>
      </c>
      <c r="G255" s="2" t="str">
        <f>IF(ISNUMBER(B!G255),'Time Bonus'!G255+'Rank Bonus'!G255,"")</f>
        <v/>
      </c>
      <c r="H255" s="2" t="str">
        <f>IF(ISNUMBER(B!H255),'Time Bonus'!H255+'Rank Bonus'!H255,"")</f>
        <v/>
      </c>
      <c r="I255" s="2" t="str">
        <f>IF(ISNUMBER(B!I255),'Time Bonus'!I255+'Rank Bonus'!I255,"")</f>
        <v/>
      </c>
      <c r="J255" s="2" t="str">
        <f>IF(ISNUMBER(B!J255),'Time Bonus'!J255+'Rank Bonus'!J255,"")</f>
        <v/>
      </c>
      <c r="K255" s="2" t="str">
        <f>IF(ISNUMBER(B!K255),'Time Bonus'!K255+'Rank Bonus'!K255,"")</f>
        <v/>
      </c>
      <c r="L255" s="2" t="str">
        <f>IF(ISNUMBER(B!L255),'Time Bonus'!L255+'Rank Bonus'!L255,"")</f>
        <v/>
      </c>
      <c r="M255" s="2" t="str">
        <f>IF(ISNUMBER(B!M255),'Time Bonus'!M255+'Rank Bonus'!M255,"")</f>
        <v/>
      </c>
      <c r="N255" s="2" t="str">
        <f>IF(ISNUMBER(B!N255),'Time Bonus'!N255+'Rank Bonus'!N255,"")</f>
        <v/>
      </c>
      <c r="O255" s="2">
        <f t="shared" si="15"/>
        <v>0</v>
      </c>
      <c r="P255">
        <f t="shared" si="16"/>
        <v>0</v>
      </c>
      <c r="Q255" s="2">
        <f t="shared" si="17"/>
        <v>0</v>
      </c>
      <c r="R255" s="2">
        <f t="shared" si="18"/>
        <v>0</v>
      </c>
      <c r="S255" s="2">
        <f t="shared" si="19"/>
        <v>0</v>
      </c>
    </row>
    <row r="256" spans="1:19" x14ac:dyDescent="0.25">
      <c r="A256">
        <v>255</v>
      </c>
      <c r="B256" s="1" t="s">
        <v>301</v>
      </c>
      <c r="C256" s="2" t="str">
        <f>IF(ISNUMBER(B!C256),'Time Bonus'!C256+'Rank Bonus'!C256,"")</f>
        <v/>
      </c>
      <c r="D256" s="2" t="str">
        <f>IF(ISNUMBER(B!D256),'Time Bonus'!D256+'Rank Bonus'!D256,"")</f>
        <v/>
      </c>
      <c r="E256" s="2" t="str">
        <f>IF(ISNUMBER(B!E256),'Time Bonus'!E256+'Rank Bonus'!E256,"")</f>
        <v/>
      </c>
      <c r="F256" s="2" t="str">
        <f>IF(ISNUMBER(B!F256),'Time Bonus'!F256+'Rank Bonus'!F256,"")</f>
        <v/>
      </c>
      <c r="G256" s="2" t="str">
        <f>IF(ISNUMBER(B!G256),'Time Bonus'!G256+'Rank Bonus'!G256,"")</f>
        <v/>
      </c>
      <c r="H256" s="2" t="str">
        <f>IF(ISNUMBER(B!H256),'Time Bonus'!H256+'Rank Bonus'!H256,"")</f>
        <v/>
      </c>
      <c r="I256" s="2" t="str">
        <f>IF(ISNUMBER(B!I256),'Time Bonus'!I256+'Rank Bonus'!I256,"")</f>
        <v/>
      </c>
      <c r="J256" s="2" t="str">
        <f>IF(ISNUMBER(B!J256),'Time Bonus'!J256+'Rank Bonus'!J256,"")</f>
        <v/>
      </c>
      <c r="K256" s="2" t="str">
        <f>IF(ISNUMBER(B!K256),'Time Bonus'!K256+'Rank Bonus'!K256,"")</f>
        <v/>
      </c>
      <c r="L256" s="2" t="str">
        <f>IF(ISNUMBER(B!L256),'Time Bonus'!L256+'Rank Bonus'!L256,"")</f>
        <v/>
      </c>
      <c r="M256" s="2" t="str">
        <f>IF(ISNUMBER(B!M256),'Time Bonus'!M256+'Rank Bonus'!M256,"")</f>
        <v/>
      </c>
      <c r="N256" s="2" t="str">
        <f>IF(ISNUMBER(B!N256),'Time Bonus'!N256+'Rank Bonus'!N256,"")</f>
        <v/>
      </c>
      <c r="O256" s="2">
        <f t="shared" si="15"/>
        <v>0</v>
      </c>
      <c r="P256">
        <f t="shared" si="16"/>
        <v>0</v>
      </c>
      <c r="Q256" s="2">
        <f t="shared" si="17"/>
        <v>0</v>
      </c>
      <c r="R256" s="2">
        <f t="shared" si="18"/>
        <v>0</v>
      </c>
      <c r="S256" s="2">
        <f t="shared" si="19"/>
        <v>0</v>
      </c>
    </row>
    <row r="257" spans="1:19" x14ac:dyDescent="0.25">
      <c r="A257">
        <v>256</v>
      </c>
      <c r="B257" s="1" t="s">
        <v>302</v>
      </c>
      <c r="C257" s="2" t="str">
        <f>IF(ISNUMBER(B!C257),'Time Bonus'!C257+'Rank Bonus'!C257,"")</f>
        <v/>
      </c>
      <c r="D257" s="2" t="str">
        <f>IF(ISNUMBER(B!D257),'Time Bonus'!D257+'Rank Bonus'!D257,"")</f>
        <v/>
      </c>
      <c r="E257" s="2" t="str">
        <f>IF(ISNUMBER(B!E257),'Time Bonus'!E257+'Rank Bonus'!E257,"")</f>
        <v/>
      </c>
      <c r="F257" s="2" t="str">
        <f>IF(ISNUMBER(B!F257),'Time Bonus'!F257+'Rank Bonus'!F257,"")</f>
        <v/>
      </c>
      <c r="G257" s="2" t="str">
        <f>IF(ISNUMBER(B!G257),'Time Bonus'!G257+'Rank Bonus'!G257,"")</f>
        <v/>
      </c>
      <c r="H257" s="2" t="str">
        <f>IF(ISNUMBER(B!H257),'Time Bonus'!H257+'Rank Bonus'!H257,"")</f>
        <v/>
      </c>
      <c r="I257" s="2" t="str">
        <f>IF(ISNUMBER(B!I257),'Time Bonus'!I257+'Rank Bonus'!I257,"")</f>
        <v/>
      </c>
      <c r="J257" s="2" t="str">
        <f>IF(ISNUMBER(B!J257),'Time Bonus'!J257+'Rank Bonus'!J257,"")</f>
        <v/>
      </c>
      <c r="K257" s="2" t="str">
        <f>IF(ISNUMBER(B!K257),'Time Bonus'!K257+'Rank Bonus'!K257,"")</f>
        <v/>
      </c>
      <c r="L257" s="2" t="str">
        <f>IF(ISNUMBER(B!L257),'Time Bonus'!L257+'Rank Bonus'!L257,"")</f>
        <v/>
      </c>
      <c r="M257" s="2" t="str">
        <f>IF(ISNUMBER(B!M257),'Time Bonus'!M257+'Rank Bonus'!M257,"")</f>
        <v/>
      </c>
      <c r="N257" s="2" t="str">
        <f>IF(ISNUMBER(B!N257),'Time Bonus'!N257+'Rank Bonus'!N257,"")</f>
        <v/>
      </c>
      <c r="O257" s="2">
        <f t="shared" si="15"/>
        <v>0</v>
      </c>
      <c r="P257">
        <f t="shared" si="16"/>
        <v>0</v>
      </c>
      <c r="Q257" s="2">
        <f t="shared" si="17"/>
        <v>0</v>
      </c>
      <c r="R257" s="2">
        <f t="shared" si="18"/>
        <v>0</v>
      </c>
      <c r="S257" s="2">
        <f t="shared" si="19"/>
        <v>0</v>
      </c>
    </row>
    <row r="258" spans="1:19" x14ac:dyDescent="0.25">
      <c r="A258">
        <v>257</v>
      </c>
      <c r="B258" s="1" t="s">
        <v>304</v>
      </c>
      <c r="C258" s="2" t="str">
        <f>IF(ISNUMBER(B!C258),'Time Bonus'!C258+'Rank Bonus'!C258,"")</f>
        <v/>
      </c>
      <c r="D258" s="2" t="str">
        <f>IF(ISNUMBER(B!D258),'Time Bonus'!D258+'Rank Bonus'!D258,"")</f>
        <v/>
      </c>
      <c r="E258" s="2" t="str">
        <f>IF(ISNUMBER(B!E258),'Time Bonus'!E258+'Rank Bonus'!E258,"")</f>
        <v/>
      </c>
      <c r="F258" s="2" t="str">
        <f>IF(ISNUMBER(B!F258),'Time Bonus'!F258+'Rank Bonus'!F258,"")</f>
        <v/>
      </c>
      <c r="G258" s="2" t="str">
        <f>IF(ISNUMBER(B!G258),'Time Bonus'!G258+'Rank Bonus'!G258,"")</f>
        <v/>
      </c>
      <c r="H258" s="2" t="str">
        <f>IF(ISNUMBER(B!H258),'Time Bonus'!H258+'Rank Bonus'!H258,"")</f>
        <v/>
      </c>
      <c r="I258" s="2" t="str">
        <f>IF(ISNUMBER(B!I258),'Time Bonus'!I258+'Rank Bonus'!I258,"")</f>
        <v/>
      </c>
      <c r="J258" s="2" t="str">
        <f>IF(ISNUMBER(B!J258),'Time Bonus'!J258+'Rank Bonus'!J258,"")</f>
        <v/>
      </c>
      <c r="K258" s="2" t="str">
        <f>IF(ISNUMBER(B!K258),'Time Bonus'!K258+'Rank Bonus'!K258,"")</f>
        <v/>
      </c>
      <c r="L258" s="2" t="str">
        <f>IF(ISNUMBER(B!L258),'Time Bonus'!L258+'Rank Bonus'!L258,"")</f>
        <v/>
      </c>
      <c r="M258" s="2" t="str">
        <f>IF(ISNUMBER(B!M258),'Time Bonus'!M258+'Rank Bonus'!M258,"")</f>
        <v/>
      </c>
      <c r="N258" s="2" t="str">
        <f>IF(ISNUMBER(B!N258),'Time Bonus'!N258+'Rank Bonus'!N258,"")</f>
        <v/>
      </c>
      <c r="O258" s="2">
        <f t="shared" si="15"/>
        <v>0</v>
      </c>
      <c r="P258">
        <f t="shared" si="16"/>
        <v>0</v>
      </c>
      <c r="Q258" s="2">
        <f t="shared" si="17"/>
        <v>0</v>
      </c>
      <c r="R258" s="2">
        <f t="shared" si="18"/>
        <v>0</v>
      </c>
      <c r="S258" s="2">
        <f t="shared" si="19"/>
        <v>0</v>
      </c>
    </row>
    <row r="259" spans="1:19" x14ac:dyDescent="0.25">
      <c r="A259">
        <v>258</v>
      </c>
      <c r="B259" s="1" t="s">
        <v>306</v>
      </c>
      <c r="C259" s="2" t="str">
        <f>IF(ISNUMBER(B!C259),'Time Bonus'!C259+'Rank Bonus'!C259,"")</f>
        <v/>
      </c>
      <c r="D259" s="2" t="str">
        <f>IF(ISNUMBER(B!D259),'Time Bonus'!D259+'Rank Bonus'!D259,"")</f>
        <v/>
      </c>
      <c r="E259" s="2" t="str">
        <f>IF(ISNUMBER(B!E259),'Time Bonus'!E259+'Rank Bonus'!E259,"")</f>
        <v/>
      </c>
      <c r="F259" s="2" t="str">
        <f>IF(ISNUMBER(B!F259),'Time Bonus'!F259+'Rank Bonus'!F259,"")</f>
        <v/>
      </c>
      <c r="G259" s="2" t="str">
        <f>IF(ISNUMBER(B!G259),'Time Bonus'!G259+'Rank Bonus'!G259,"")</f>
        <v/>
      </c>
      <c r="H259" s="2" t="str">
        <f>IF(ISNUMBER(B!H259),'Time Bonus'!H259+'Rank Bonus'!H259,"")</f>
        <v/>
      </c>
      <c r="I259" s="2" t="str">
        <f>IF(ISNUMBER(B!I259),'Time Bonus'!I259+'Rank Bonus'!I259,"")</f>
        <v/>
      </c>
      <c r="J259" s="2" t="str">
        <f>IF(ISNUMBER(B!J259),'Time Bonus'!J259+'Rank Bonus'!J259,"")</f>
        <v/>
      </c>
      <c r="K259" s="2" t="str">
        <f>IF(ISNUMBER(B!K259),'Time Bonus'!K259+'Rank Bonus'!K259,"")</f>
        <v/>
      </c>
      <c r="L259" s="2" t="str">
        <f>IF(ISNUMBER(B!L259),'Time Bonus'!L259+'Rank Bonus'!L259,"")</f>
        <v/>
      </c>
      <c r="M259" s="2" t="str">
        <f>IF(ISNUMBER(B!M259),'Time Bonus'!M259+'Rank Bonus'!M259,"")</f>
        <v/>
      </c>
      <c r="N259" s="2" t="str">
        <f>IF(ISNUMBER(B!N259),'Time Bonus'!N259+'Rank Bonus'!N259,"")</f>
        <v/>
      </c>
      <c r="O259" s="2">
        <f t="shared" ref="O259:O306" si="20">SUM(C259:N259)</f>
        <v>0</v>
      </c>
      <c r="P259">
        <f t="shared" ref="P259:P306" si="21">COUNTIF(C259:N259,"&gt;0")</f>
        <v>0</v>
      </c>
      <c r="Q259" s="2">
        <f t="shared" ref="Q259:Q306" si="22">IF(P259&gt;10,MIN(C259:N259),0)</f>
        <v>0</v>
      </c>
      <c r="R259" s="2">
        <f t="shared" ref="R259:R306" si="23">IF(P259&gt;11,SMALL(C259:N259,2),0)</f>
        <v>0</v>
      </c>
      <c r="S259" s="2">
        <f t="shared" ref="S259:S306" si="24">O259-R259-Q259</f>
        <v>0</v>
      </c>
    </row>
    <row r="260" spans="1:19" x14ac:dyDescent="0.25">
      <c r="A260">
        <v>259</v>
      </c>
      <c r="B260" s="1" t="s">
        <v>308</v>
      </c>
      <c r="C260" s="2" t="str">
        <f>IF(ISNUMBER(B!C260),'Time Bonus'!C260+'Rank Bonus'!C260,"")</f>
        <v/>
      </c>
      <c r="D260" s="2" t="str">
        <f>IF(ISNUMBER(B!D260),'Time Bonus'!D260+'Rank Bonus'!D260,"")</f>
        <v/>
      </c>
      <c r="E260" s="2" t="str">
        <f>IF(ISNUMBER(B!E260),'Time Bonus'!E260+'Rank Bonus'!E260,"")</f>
        <v/>
      </c>
      <c r="F260" s="2" t="str">
        <f>IF(ISNUMBER(B!F260),'Time Bonus'!F260+'Rank Bonus'!F260,"")</f>
        <v/>
      </c>
      <c r="G260" s="2" t="str">
        <f>IF(ISNUMBER(B!G260),'Time Bonus'!G260+'Rank Bonus'!G260,"")</f>
        <v/>
      </c>
      <c r="H260" s="2" t="str">
        <f>IF(ISNUMBER(B!H260),'Time Bonus'!H260+'Rank Bonus'!H260,"")</f>
        <v/>
      </c>
      <c r="I260" s="2" t="str">
        <f>IF(ISNUMBER(B!I260),'Time Bonus'!I260+'Rank Bonus'!I260,"")</f>
        <v/>
      </c>
      <c r="J260" s="2" t="str">
        <f>IF(ISNUMBER(B!J260),'Time Bonus'!J260+'Rank Bonus'!J260,"")</f>
        <v/>
      </c>
      <c r="K260" s="2" t="str">
        <f>IF(ISNUMBER(B!K260),'Time Bonus'!K260+'Rank Bonus'!K260,"")</f>
        <v/>
      </c>
      <c r="L260" s="2" t="str">
        <f>IF(ISNUMBER(B!L260),'Time Bonus'!L260+'Rank Bonus'!L260,"")</f>
        <v/>
      </c>
      <c r="M260" s="2" t="str">
        <f>IF(ISNUMBER(B!M260),'Time Bonus'!M260+'Rank Bonus'!M260,"")</f>
        <v/>
      </c>
      <c r="N260" s="2" t="str">
        <f>IF(ISNUMBER(B!N260),'Time Bonus'!N260+'Rank Bonus'!N260,"")</f>
        <v/>
      </c>
      <c r="O260" s="2">
        <f t="shared" si="20"/>
        <v>0</v>
      </c>
      <c r="P260">
        <f t="shared" si="21"/>
        <v>0</v>
      </c>
      <c r="Q260" s="2">
        <f t="shared" si="22"/>
        <v>0</v>
      </c>
      <c r="R260" s="2">
        <f t="shared" si="23"/>
        <v>0</v>
      </c>
      <c r="S260" s="2">
        <f t="shared" si="24"/>
        <v>0</v>
      </c>
    </row>
    <row r="261" spans="1:19" x14ac:dyDescent="0.25">
      <c r="A261">
        <v>260</v>
      </c>
      <c r="B261" s="1" t="s">
        <v>309</v>
      </c>
      <c r="C261" s="2" t="str">
        <f>IF(ISNUMBER(B!C261),'Time Bonus'!C261+'Rank Bonus'!C261,"")</f>
        <v/>
      </c>
      <c r="D261" s="2" t="str">
        <f>IF(ISNUMBER(B!D261),'Time Bonus'!D261+'Rank Bonus'!D261,"")</f>
        <v/>
      </c>
      <c r="E261" s="2" t="str">
        <f>IF(ISNUMBER(B!E261),'Time Bonus'!E261+'Rank Bonus'!E261,"")</f>
        <v/>
      </c>
      <c r="F261" s="2" t="str">
        <f>IF(ISNUMBER(B!F261),'Time Bonus'!F261+'Rank Bonus'!F261,"")</f>
        <v/>
      </c>
      <c r="G261" s="2" t="str">
        <f>IF(ISNUMBER(B!G261),'Time Bonus'!G261+'Rank Bonus'!G261,"")</f>
        <v/>
      </c>
      <c r="H261" s="2" t="str">
        <f>IF(ISNUMBER(B!H261),'Time Bonus'!H261+'Rank Bonus'!H261,"")</f>
        <v/>
      </c>
      <c r="I261" s="2" t="str">
        <f>IF(ISNUMBER(B!I261),'Time Bonus'!I261+'Rank Bonus'!I261,"")</f>
        <v/>
      </c>
      <c r="J261" s="2" t="str">
        <f>IF(ISNUMBER(B!J261),'Time Bonus'!J261+'Rank Bonus'!J261,"")</f>
        <v/>
      </c>
      <c r="K261" s="2" t="str">
        <f>IF(ISNUMBER(B!K261),'Time Bonus'!K261+'Rank Bonus'!K261,"")</f>
        <v/>
      </c>
      <c r="L261" s="2" t="str">
        <f>IF(ISNUMBER(B!L261),'Time Bonus'!L261+'Rank Bonus'!L261,"")</f>
        <v/>
      </c>
      <c r="M261" s="2" t="str">
        <f>IF(ISNUMBER(B!M261),'Time Bonus'!M261+'Rank Bonus'!M261,"")</f>
        <v/>
      </c>
      <c r="N261" s="2" t="str">
        <f>IF(ISNUMBER(B!N261),'Time Bonus'!N261+'Rank Bonus'!N261,"")</f>
        <v/>
      </c>
      <c r="O261" s="2">
        <f t="shared" si="20"/>
        <v>0</v>
      </c>
      <c r="P261">
        <f t="shared" si="21"/>
        <v>0</v>
      </c>
      <c r="Q261" s="2">
        <f t="shared" si="22"/>
        <v>0</v>
      </c>
      <c r="R261" s="2">
        <f t="shared" si="23"/>
        <v>0</v>
      </c>
      <c r="S261" s="2">
        <f t="shared" si="24"/>
        <v>0</v>
      </c>
    </row>
    <row r="262" spans="1:19" x14ac:dyDescent="0.25">
      <c r="A262">
        <v>261</v>
      </c>
      <c r="B262" s="1" t="s">
        <v>310</v>
      </c>
      <c r="C262" s="2" t="str">
        <f>IF(ISNUMBER(B!C262),'Time Bonus'!C262+'Rank Bonus'!C262,"")</f>
        <v/>
      </c>
      <c r="D262" s="2" t="str">
        <f>IF(ISNUMBER(B!D262),'Time Bonus'!D262+'Rank Bonus'!D262,"")</f>
        <v/>
      </c>
      <c r="E262" s="2" t="str">
        <f>IF(ISNUMBER(B!E262),'Time Bonus'!E262+'Rank Bonus'!E262,"")</f>
        <v/>
      </c>
      <c r="F262" s="2" t="str">
        <f>IF(ISNUMBER(B!F262),'Time Bonus'!F262+'Rank Bonus'!F262,"")</f>
        <v/>
      </c>
      <c r="G262" s="2" t="str">
        <f>IF(ISNUMBER(B!G262),'Time Bonus'!G262+'Rank Bonus'!G262,"")</f>
        <v/>
      </c>
      <c r="H262" s="2" t="str">
        <f>IF(ISNUMBER(B!H262),'Time Bonus'!H262+'Rank Bonus'!H262,"")</f>
        <v/>
      </c>
      <c r="I262" s="2" t="str">
        <f>IF(ISNUMBER(B!I262),'Time Bonus'!I262+'Rank Bonus'!I262,"")</f>
        <v/>
      </c>
      <c r="J262" s="2" t="str">
        <f>IF(ISNUMBER(B!J262),'Time Bonus'!J262+'Rank Bonus'!J262,"")</f>
        <v/>
      </c>
      <c r="K262" s="2" t="str">
        <f>IF(ISNUMBER(B!K262),'Time Bonus'!K262+'Rank Bonus'!K262,"")</f>
        <v/>
      </c>
      <c r="L262" s="2" t="str">
        <f>IF(ISNUMBER(B!L262),'Time Bonus'!L262+'Rank Bonus'!L262,"")</f>
        <v/>
      </c>
      <c r="M262" s="2" t="str">
        <f>IF(ISNUMBER(B!M262),'Time Bonus'!M262+'Rank Bonus'!M262,"")</f>
        <v/>
      </c>
      <c r="N262" s="2" t="str">
        <f>IF(ISNUMBER(B!N262),'Time Bonus'!N262+'Rank Bonus'!N262,"")</f>
        <v/>
      </c>
      <c r="O262" s="2">
        <f t="shared" si="20"/>
        <v>0</v>
      </c>
      <c r="P262">
        <f t="shared" si="21"/>
        <v>0</v>
      </c>
      <c r="Q262" s="2">
        <f t="shared" si="22"/>
        <v>0</v>
      </c>
      <c r="R262" s="2">
        <f t="shared" si="23"/>
        <v>0</v>
      </c>
      <c r="S262" s="2">
        <f t="shared" si="24"/>
        <v>0</v>
      </c>
    </row>
    <row r="263" spans="1:19" x14ac:dyDescent="0.25">
      <c r="A263">
        <v>262</v>
      </c>
      <c r="B263" s="1" t="s">
        <v>311</v>
      </c>
      <c r="C263" s="2" t="str">
        <f>IF(ISNUMBER(B!C263),'Time Bonus'!C263+'Rank Bonus'!C263,"")</f>
        <v/>
      </c>
      <c r="D263" s="2" t="str">
        <f>IF(ISNUMBER(B!D263),'Time Bonus'!D263+'Rank Bonus'!D263,"")</f>
        <v/>
      </c>
      <c r="E263" s="2" t="str">
        <f>IF(ISNUMBER(B!E263),'Time Bonus'!E263+'Rank Bonus'!E263,"")</f>
        <v/>
      </c>
      <c r="F263" s="2" t="str">
        <f>IF(ISNUMBER(B!F263),'Time Bonus'!F263+'Rank Bonus'!F263,"")</f>
        <v/>
      </c>
      <c r="G263" s="2" t="str">
        <f>IF(ISNUMBER(B!G263),'Time Bonus'!G263+'Rank Bonus'!G263,"")</f>
        <v/>
      </c>
      <c r="H263" s="2" t="str">
        <f>IF(ISNUMBER(B!H263),'Time Bonus'!H263+'Rank Bonus'!H263,"")</f>
        <v/>
      </c>
      <c r="I263" s="2" t="str">
        <f>IF(ISNUMBER(B!I263),'Time Bonus'!I263+'Rank Bonus'!I263,"")</f>
        <v/>
      </c>
      <c r="J263" s="2" t="str">
        <f>IF(ISNUMBER(B!J263),'Time Bonus'!J263+'Rank Bonus'!J263,"")</f>
        <v/>
      </c>
      <c r="K263" s="2" t="str">
        <f>IF(ISNUMBER(B!K263),'Time Bonus'!K263+'Rank Bonus'!K263,"")</f>
        <v/>
      </c>
      <c r="L263" s="2" t="str">
        <f>IF(ISNUMBER(B!L263),'Time Bonus'!L263+'Rank Bonus'!L263,"")</f>
        <v/>
      </c>
      <c r="M263" s="2" t="str">
        <f>IF(ISNUMBER(B!M263),'Time Bonus'!M263+'Rank Bonus'!M263,"")</f>
        <v/>
      </c>
      <c r="N263" s="2" t="str">
        <f>IF(ISNUMBER(B!N263),'Time Bonus'!N263+'Rank Bonus'!N263,"")</f>
        <v/>
      </c>
      <c r="O263" s="2">
        <f t="shared" si="20"/>
        <v>0</v>
      </c>
      <c r="P263">
        <f t="shared" si="21"/>
        <v>0</v>
      </c>
      <c r="Q263" s="2">
        <f t="shared" si="22"/>
        <v>0</v>
      </c>
      <c r="R263" s="2">
        <f t="shared" si="23"/>
        <v>0</v>
      </c>
      <c r="S263" s="2">
        <f t="shared" si="24"/>
        <v>0</v>
      </c>
    </row>
    <row r="264" spans="1:19" x14ac:dyDescent="0.25">
      <c r="A264">
        <v>263</v>
      </c>
      <c r="B264" s="1" t="s">
        <v>312</v>
      </c>
      <c r="C264" s="2" t="str">
        <f>IF(ISNUMBER(B!C264),'Time Bonus'!C264+'Rank Bonus'!C264,"")</f>
        <v/>
      </c>
      <c r="D264" s="2" t="str">
        <f>IF(ISNUMBER(B!D264),'Time Bonus'!D264+'Rank Bonus'!D264,"")</f>
        <v/>
      </c>
      <c r="E264" s="2" t="str">
        <f>IF(ISNUMBER(B!E264),'Time Bonus'!E264+'Rank Bonus'!E264,"")</f>
        <v/>
      </c>
      <c r="F264" s="2" t="str">
        <f>IF(ISNUMBER(B!F264),'Time Bonus'!F264+'Rank Bonus'!F264,"")</f>
        <v/>
      </c>
      <c r="G264" s="2" t="str">
        <f>IF(ISNUMBER(B!G264),'Time Bonus'!G264+'Rank Bonus'!G264,"")</f>
        <v/>
      </c>
      <c r="H264" s="2" t="str">
        <f>IF(ISNUMBER(B!H264),'Time Bonus'!H264+'Rank Bonus'!H264,"")</f>
        <v/>
      </c>
      <c r="I264" s="2" t="str">
        <f>IF(ISNUMBER(B!I264),'Time Bonus'!I264+'Rank Bonus'!I264,"")</f>
        <v/>
      </c>
      <c r="J264" s="2" t="str">
        <f>IF(ISNUMBER(B!J264),'Time Bonus'!J264+'Rank Bonus'!J264,"")</f>
        <v/>
      </c>
      <c r="K264" s="2" t="str">
        <f>IF(ISNUMBER(B!K264),'Time Bonus'!K264+'Rank Bonus'!K264,"")</f>
        <v/>
      </c>
      <c r="L264" s="2" t="str">
        <f>IF(ISNUMBER(B!L264),'Time Bonus'!L264+'Rank Bonus'!L264,"")</f>
        <v/>
      </c>
      <c r="M264" s="2" t="str">
        <f>IF(ISNUMBER(B!M264),'Time Bonus'!M264+'Rank Bonus'!M264,"")</f>
        <v/>
      </c>
      <c r="N264" s="2" t="str">
        <f>IF(ISNUMBER(B!N264),'Time Bonus'!N264+'Rank Bonus'!N264,"")</f>
        <v/>
      </c>
      <c r="O264" s="2">
        <f t="shared" si="20"/>
        <v>0</v>
      </c>
      <c r="P264">
        <f t="shared" si="21"/>
        <v>0</v>
      </c>
      <c r="Q264" s="2">
        <f t="shared" si="22"/>
        <v>0</v>
      </c>
      <c r="R264" s="2">
        <f t="shared" si="23"/>
        <v>0</v>
      </c>
      <c r="S264" s="2">
        <f t="shared" si="24"/>
        <v>0</v>
      </c>
    </row>
    <row r="265" spans="1:19" x14ac:dyDescent="0.25">
      <c r="A265">
        <v>264</v>
      </c>
      <c r="B265" s="1" t="s">
        <v>314</v>
      </c>
      <c r="C265" s="2" t="str">
        <f>IF(ISNUMBER(B!C265),'Time Bonus'!C265+'Rank Bonus'!C265,"")</f>
        <v/>
      </c>
      <c r="D265" s="2" t="str">
        <f>IF(ISNUMBER(B!D265),'Time Bonus'!D265+'Rank Bonus'!D265,"")</f>
        <v/>
      </c>
      <c r="E265" s="2" t="str">
        <f>IF(ISNUMBER(B!E265),'Time Bonus'!E265+'Rank Bonus'!E265,"")</f>
        <v/>
      </c>
      <c r="F265" s="2" t="str">
        <f>IF(ISNUMBER(B!F265),'Time Bonus'!F265+'Rank Bonus'!F265,"")</f>
        <v/>
      </c>
      <c r="G265" s="2" t="str">
        <f>IF(ISNUMBER(B!G265),'Time Bonus'!G265+'Rank Bonus'!G265,"")</f>
        <v/>
      </c>
      <c r="H265" s="2" t="str">
        <f>IF(ISNUMBER(B!H265),'Time Bonus'!H265+'Rank Bonus'!H265,"")</f>
        <v/>
      </c>
      <c r="I265" s="2" t="str">
        <f>IF(ISNUMBER(B!I265),'Time Bonus'!I265+'Rank Bonus'!I265,"")</f>
        <v/>
      </c>
      <c r="J265" s="2" t="str">
        <f>IF(ISNUMBER(B!J265),'Time Bonus'!J265+'Rank Bonus'!J265,"")</f>
        <v/>
      </c>
      <c r="K265" s="2" t="str">
        <f>IF(ISNUMBER(B!K265),'Time Bonus'!K265+'Rank Bonus'!K265,"")</f>
        <v/>
      </c>
      <c r="L265" s="2" t="str">
        <f>IF(ISNUMBER(B!L265),'Time Bonus'!L265+'Rank Bonus'!L265,"")</f>
        <v/>
      </c>
      <c r="M265" s="2" t="str">
        <f>IF(ISNUMBER(B!M265),'Time Bonus'!M265+'Rank Bonus'!M265,"")</f>
        <v/>
      </c>
      <c r="N265" s="2" t="str">
        <f>IF(ISNUMBER(B!N265),'Time Bonus'!N265+'Rank Bonus'!N265,"")</f>
        <v/>
      </c>
      <c r="O265" s="2">
        <f t="shared" si="20"/>
        <v>0</v>
      </c>
      <c r="P265">
        <f t="shared" si="21"/>
        <v>0</v>
      </c>
      <c r="Q265" s="2">
        <f t="shared" si="22"/>
        <v>0</v>
      </c>
      <c r="R265" s="2">
        <f t="shared" si="23"/>
        <v>0</v>
      </c>
      <c r="S265" s="2">
        <f t="shared" si="24"/>
        <v>0</v>
      </c>
    </row>
    <row r="266" spans="1:19" x14ac:dyDescent="0.25">
      <c r="A266">
        <v>265</v>
      </c>
      <c r="B266" s="1" t="s">
        <v>316</v>
      </c>
      <c r="C266" s="2" t="str">
        <f>IF(ISNUMBER(B!C266),'Time Bonus'!C266+'Rank Bonus'!C266,"")</f>
        <v/>
      </c>
      <c r="D266" s="2" t="str">
        <f>IF(ISNUMBER(B!D266),'Time Bonus'!D266+'Rank Bonus'!D266,"")</f>
        <v/>
      </c>
      <c r="E266" s="2" t="str">
        <f>IF(ISNUMBER(B!E266),'Time Bonus'!E266+'Rank Bonus'!E266,"")</f>
        <v/>
      </c>
      <c r="F266" s="2" t="str">
        <f>IF(ISNUMBER(B!F266),'Time Bonus'!F266+'Rank Bonus'!F266,"")</f>
        <v/>
      </c>
      <c r="G266" s="2" t="str">
        <f>IF(ISNUMBER(B!G266),'Time Bonus'!G266+'Rank Bonus'!G266,"")</f>
        <v/>
      </c>
      <c r="H266" s="2" t="str">
        <f>IF(ISNUMBER(B!H266),'Time Bonus'!H266+'Rank Bonus'!H266,"")</f>
        <v/>
      </c>
      <c r="I266" s="2" t="str">
        <f>IF(ISNUMBER(B!I266),'Time Bonus'!I266+'Rank Bonus'!I266,"")</f>
        <v/>
      </c>
      <c r="J266" s="2" t="str">
        <f>IF(ISNUMBER(B!J266),'Time Bonus'!J266+'Rank Bonus'!J266,"")</f>
        <v/>
      </c>
      <c r="K266" s="2" t="str">
        <f>IF(ISNUMBER(B!K266),'Time Bonus'!K266+'Rank Bonus'!K266,"")</f>
        <v/>
      </c>
      <c r="L266" s="2" t="str">
        <f>IF(ISNUMBER(B!L266),'Time Bonus'!L266+'Rank Bonus'!L266,"")</f>
        <v/>
      </c>
      <c r="M266" s="2" t="str">
        <f>IF(ISNUMBER(B!M266),'Time Bonus'!M266+'Rank Bonus'!M266,"")</f>
        <v/>
      </c>
      <c r="N266" s="2" t="str">
        <f>IF(ISNUMBER(B!N266),'Time Bonus'!N266+'Rank Bonus'!N266,"")</f>
        <v/>
      </c>
      <c r="O266" s="2">
        <f t="shared" si="20"/>
        <v>0</v>
      </c>
      <c r="P266">
        <f t="shared" si="21"/>
        <v>0</v>
      </c>
      <c r="Q266" s="2">
        <f t="shared" si="22"/>
        <v>0</v>
      </c>
      <c r="R266" s="2">
        <f t="shared" si="23"/>
        <v>0</v>
      </c>
      <c r="S266" s="2">
        <f t="shared" si="24"/>
        <v>0</v>
      </c>
    </row>
    <row r="267" spans="1:19" x14ac:dyDescent="0.25">
      <c r="A267">
        <v>266</v>
      </c>
      <c r="B267" s="1" t="s">
        <v>317</v>
      </c>
      <c r="C267" s="2" t="str">
        <f>IF(ISNUMBER(B!C267),'Time Bonus'!C267+'Rank Bonus'!C267,"")</f>
        <v/>
      </c>
      <c r="D267" s="2" t="str">
        <f>IF(ISNUMBER(B!D267),'Time Bonus'!D267+'Rank Bonus'!D267,"")</f>
        <v/>
      </c>
      <c r="E267" s="2" t="str">
        <f>IF(ISNUMBER(B!E267),'Time Bonus'!E267+'Rank Bonus'!E267,"")</f>
        <v/>
      </c>
      <c r="F267" s="2" t="str">
        <f>IF(ISNUMBER(B!F267),'Time Bonus'!F267+'Rank Bonus'!F267,"")</f>
        <v/>
      </c>
      <c r="G267" s="2" t="str">
        <f>IF(ISNUMBER(B!G267),'Time Bonus'!G267+'Rank Bonus'!G267,"")</f>
        <v/>
      </c>
      <c r="H267" s="2" t="str">
        <f>IF(ISNUMBER(B!H267),'Time Bonus'!H267+'Rank Bonus'!H267,"")</f>
        <v/>
      </c>
      <c r="I267" s="2" t="str">
        <f>IF(ISNUMBER(B!I267),'Time Bonus'!I267+'Rank Bonus'!I267,"")</f>
        <v/>
      </c>
      <c r="J267" s="2" t="str">
        <f>IF(ISNUMBER(B!J267),'Time Bonus'!J267+'Rank Bonus'!J267,"")</f>
        <v/>
      </c>
      <c r="K267" s="2" t="str">
        <f>IF(ISNUMBER(B!K267),'Time Bonus'!K267+'Rank Bonus'!K267,"")</f>
        <v/>
      </c>
      <c r="L267" s="2" t="str">
        <f>IF(ISNUMBER(B!L267),'Time Bonus'!L267+'Rank Bonus'!L267,"")</f>
        <v/>
      </c>
      <c r="M267" s="2" t="str">
        <f>IF(ISNUMBER(B!M267),'Time Bonus'!M267+'Rank Bonus'!M267,"")</f>
        <v/>
      </c>
      <c r="N267" s="2" t="str">
        <f>IF(ISNUMBER(B!N267),'Time Bonus'!N267+'Rank Bonus'!N267,"")</f>
        <v/>
      </c>
      <c r="O267" s="2">
        <f t="shared" si="20"/>
        <v>0</v>
      </c>
      <c r="P267">
        <f t="shared" si="21"/>
        <v>0</v>
      </c>
      <c r="Q267" s="2">
        <f t="shared" si="22"/>
        <v>0</v>
      </c>
      <c r="R267" s="2">
        <f t="shared" si="23"/>
        <v>0</v>
      </c>
      <c r="S267" s="2">
        <f t="shared" si="24"/>
        <v>0</v>
      </c>
    </row>
    <row r="268" spans="1:19" x14ac:dyDescent="0.25">
      <c r="A268">
        <v>267</v>
      </c>
      <c r="B268" s="1" t="s">
        <v>318</v>
      </c>
      <c r="C268" s="2" t="str">
        <f>IF(ISNUMBER(B!C268),'Time Bonus'!C268+'Rank Bonus'!C268,"")</f>
        <v/>
      </c>
      <c r="D268" s="2" t="str">
        <f>IF(ISNUMBER(B!D268),'Time Bonus'!D268+'Rank Bonus'!D268,"")</f>
        <v/>
      </c>
      <c r="E268" s="2" t="str">
        <f>IF(ISNUMBER(B!E268),'Time Bonus'!E268+'Rank Bonus'!E268,"")</f>
        <v/>
      </c>
      <c r="F268" s="2" t="str">
        <f>IF(ISNUMBER(B!F268),'Time Bonus'!F268+'Rank Bonus'!F268,"")</f>
        <v/>
      </c>
      <c r="G268" s="2" t="str">
        <f>IF(ISNUMBER(B!G268),'Time Bonus'!G268+'Rank Bonus'!G268,"")</f>
        <v/>
      </c>
      <c r="H268" s="2" t="str">
        <f>IF(ISNUMBER(B!H268),'Time Bonus'!H268+'Rank Bonus'!H268,"")</f>
        <v/>
      </c>
      <c r="I268" s="2" t="str">
        <f>IF(ISNUMBER(B!I268),'Time Bonus'!I268+'Rank Bonus'!I268,"")</f>
        <v/>
      </c>
      <c r="J268" s="2" t="str">
        <f>IF(ISNUMBER(B!J268),'Time Bonus'!J268+'Rank Bonus'!J268,"")</f>
        <v/>
      </c>
      <c r="K268" s="2" t="str">
        <f>IF(ISNUMBER(B!K268),'Time Bonus'!K268+'Rank Bonus'!K268,"")</f>
        <v/>
      </c>
      <c r="L268" s="2" t="str">
        <f>IF(ISNUMBER(B!L268),'Time Bonus'!L268+'Rank Bonus'!L268,"")</f>
        <v/>
      </c>
      <c r="M268" s="2" t="str">
        <f>IF(ISNUMBER(B!M268),'Time Bonus'!M268+'Rank Bonus'!M268,"")</f>
        <v/>
      </c>
      <c r="N268" s="2" t="str">
        <f>IF(ISNUMBER(B!N268),'Time Bonus'!N268+'Rank Bonus'!N268,"")</f>
        <v/>
      </c>
      <c r="O268" s="2">
        <f t="shared" si="20"/>
        <v>0</v>
      </c>
      <c r="P268">
        <f t="shared" si="21"/>
        <v>0</v>
      </c>
      <c r="Q268" s="2">
        <f t="shared" si="22"/>
        <v>0</v>
      </c>
      <c r="R268" s="2">
        <f t="shared" si="23"/>
        <v>0</v>
      </c>
      <c r="S268" s="2">
        <f t="shared" si="24"/>
        <v>0</v>
      </c>
    </row>
    <row r="269" spans="1:19" x14ac:dyDescent="0.25">
      <c r="A269">
        <v>268</v>
      </c>
      <c r="B269" s="1" t="s">
        <v>320</v>
      </c>
      <c r="C269" s="2">
        <f>IF(ISNUMBER(B!C269),'Time Bonus'!C269+'Rank Bonus'!C269,"")</f>
        <v>34.058876449420232</v>
      </c>
      <c r="D269" s="2" t="str">
        <f>IF(ISNUMBER(B!D269),'Time Bonus'!D269+'Rank Bonus'!D269,"")</f>
        <v/>
      </c>
      <c r="E269" s="2" t="str">
        <f>IF(ISNUMBER(B!E269),'Time Bonus'!E269+'Rank Bonus'!E269,"")</f>
        <v/>
      </c>
      <c r="F269" s="2" t="str">
        <f>IF(ISNUMBER(B!F269),'Time Bonus'!F269+'Rank Bonus'!F269,"")</f>
        <v/>
      </c>
      <c r="G269" s="2" t="str">
        <f>IF(ISNUMBER(B!G269),'Time Bonus'!G269+'Rank Bonus'!G269,"")</f>
        <v/>
      </c>
      <c r="H269" s="2" t="str">
        <f>IF(ISNUMBER(B!H269),'Time Bonus'!H269+'Rank Bonus'!H269,"")</f>
        <v/>
      </c>
      <c r="I269" s="2" t="str">
        <f>IF(ISNUMBER(B!I269),'Time Bonus'!I269+'Rank Bonus'!I269,"")</f>
        <v/>
      </c>
      <c r="J269" s="2" t="str">
        <f>IF(ISNUMBER(B!J269),'Time Bonus'!J269+'Rank Bonus'!J269,"")</f>
        <v/>
      </c>
      <c r="K269" s="2" t="str">
        <f>IF(ISNUMBER(B!K269),'Time Bonus'!K269+'Rank Bonus'!K269,"")</f>
        <v/>
      </c>
      <c r="L269" s="2" t="str">
        <f>IF(ISNUMBER(B!L269),'Time Bonus'!L269+'Rank Bonus'!L269,"")</f>
        <v/>
      </c>
      <c r="M269" s="2" t="str">
        <f>IF(ISNUMBER(B!M269),'Time Bonus'!M269+'Rank Bonus'!M269,"")</f>
        <v/>
      </c>
      <c r="N269" s="2" t="str">
        <f>IF(ISNUMBER(B!N269),'Time Bonus'!N269+'Rank Bonus'!N269,"")</f>
        <v/>
      </c>
      <c r="O269" s="2">
        <f t="shared" si="20"/>
        <v>34.058876449420232</v>
      </c>
      <c r="P269">
        <f t="shared" si="21"/>
        <v>1</v>
      </c>
      <c r="Q269" s="2">
        <f t="shared" si="22"/>
        <v>0</v>
      </c>
      <c r="R269" s="2">
        <f t="shared" si="23"/>
        <v>0</v>
      </c>
      <c r="S269" s="2">
        <f t="shared" si="24"/>
        <v>34.058876449420232</v>
      </c>
    </row>
    <row r="270" spans="1:19" x14ac:dyDescent="0.25">
      <c r="A270">
        <v>269</v>
      </c>
      <c r="B270" s="1" t="s">
        <v>321</v>
      </c>
      <c r="C270" s="2">
        <f>IF(ISNUMBER(B!C270),'Time Bonus'!C270+'Rank Bonus'!C270,"")</f>
        <v>32.895841663334664</v>
      </c>
      <c r="D270" s="2" t="str">
        <f>IF(ISNUMBER(B!D270),'Time Bonus'!D270+'Rank Bonus'!D270,"")</f>
        <v/>
      </c>
      <c r="E270" s="2" t="str">
        <f>IF(ISNUMBER(B!E270),'Time Bonus'!E270+'Rank Bonus'!E270,"")</f>
        <v/>
      </c>
      <c r="F270" s="2" t="str">
        <f>IF(ISNUMBER(B!F270),'Time Bonus'!F270+'Rank Bonus'!F270,"")</f>
        <v/>
      </c>
      <c r="G270" s="2" t="str">
        <f>IF(ISNUMBER(B!G270),'Time Bonus'!G270+'Rank Bonus'!G270,"")</f>
        <v/>
      </c>
      <c r="H270" s="2" t="str">
        <f>IF(ISNUMBER(B!H270),'Time Bonus'!H270+'Rank Bonus'!H270,"")</f>
        <v/>
      </c>
      <c r="I270" s="2" t="str">
        <f>IF(ISNUMBER(B!I270),'Time Bonus'!I270+'Rank Bonus'!I270,"")</f>
        <v/>
      </c>
      <c r="J270" s="2" t="str">
        <f>IF(ISNUMBER(B!J270),'Time Bonus'!J270+'Rank Bonus'!J270,"")</f>
        <v/>
      </c>
      <c r="K270" s="2" t="str">
        <f>IF(ISNUMBER(B!K270),'Time Bonus'!K270+'Rank Bonus'!K270,"")</f>
        <v/>
      </c>
      <c r="L270" s="2" t="str">
        <f>IF(ISNUMBER(B!L270),'Time Bonus'!L270+'Rank Bonus'!L270,"")</f>
        <v/>
      </c>
      <c r="M270" s="2" t="str">
        <f>IF(ISNUMBER(B!M270),'Time Bonus'!M270+'Rank Bonus'!M270,"")</f>
        <v/>
      </c>
      <c r="N270" s="2" t="str">
        <f>IF(ISNUMBER(B!N270),'Time Bonus'!N270+'Rank Bonus'!N270,"")</f>
        <v/>
      </c>
      <c r="O270" s="2">
        <f t="shared" si="20"/>
        <v>32.895841663334664</v>
      </c>
      <c r="P270">
        <f t="shared" si="21"/>
        <v>1</v>
      </c>
      <c r="Q270" s="2">
        <f t="shared" si="22"/>
        <v>0</v>
      </c>
      <c r="R270" s="2">
        <f t="shared" si="23"/>
        <v>0</v>
      </c>
      <c r="S270" s="2">
        <f t="shared" si="24"/>
        <v>32.895841663334664</v>
      </c>
    </row>
    <row r="271" spans="1:19" x14ac:dyDescent="0.25">
      <c r="A271">
        <v>270</v>
      </c>
      <c r="B271" s="1" t="s">
        <v>322</v>
      </c>
      <c r="C271" s="2">
        <f>IF(ISNUMBER(B!C271),'Time Bonus'!C271+'Rank Bonus'!C271,"")</f>
        <v>29.957017193122752</v>
      </c>
      <c r="D271" s="2" t="str">
        <f>IF(ISNUMBER(B!D271),'Time Bonus'!D271+'Rank Bonus'!D271,"")</f>
        <v/>
      </c>
      <c r="E271" s="2" t="str">
        <f>IF(ISNUMBER(B!E271),'Time Bonus'!E271+'Rank Bonus'!E271,"")</f>
        <v/>
      </c>
      <c r="F271" s="2" t="str">
        <f>IF(ISNUMBER(B!F271),'Time Bonus'!F271+'Rank Bonus'!F271,"")</f>
        <v/>
      </c>
      <c r="G271" s="2" t="str">
        <f>IF(ISNUMBER(B!G271),'Time Bonus'!G271+'Rank Bonus'!G271,"")</f>
        <v/>
      </c>
      <c r="H271" s="2" t="str">
        <f>IF(ISNUMBER(B!H271),'Time Bonus'!H271+'Rank Bonus'!H271,"")</f>
        <v/>
      </c>
      <c r="I271" s="2" t="str">
        <f>IF(ISNUMBER(B!I271),'Time Bonus'!I271+'Rank Bonus'!I271,"")</f>
        <v/>
      </c>
      <c r="J271" s="2" t="str">
        <f>IF(ISNUMBER(B!J271),'Time Bonus'!J271+'Rank Bonus'!J271,"")</f>
        <v/>
      </c>
      <c r="K271" s="2" t="str">
        <f>IF(ISNUMBER(B!K271),'Time Bonus'!K271+'Rank Bonus'!K271,"")</f>
        <v/>
      </c>
      <c r="L271" s="2" t="str">
        <f>IF(ISNUMBER(B!L271),'Time Bonus'!L271+'Rank Bonus'!L271,"")</f>
        <v/>
      </c>
      <c r="M271" s="2" t="str">
        <f>IF(ISNUMBER(B!M271),'Time Bonus'!M271+'Rank Bonus'!M271,"")</f>
        <v/>
      </c>
      <c r="N271" s="2" t="str">
        <f>IF(ISNUMBER(B!N271),'Time Bonus'!N271+'Rank Bonus'!N271,"")</f>
        <v/>
      </c>
      <c r="O271" s="2">
        <f t="shared" si="20"/>
        <v>29.957017193122752</v>
      </c>
      <c r="P271">
        <f t="shared" si="21"/>
        <v>1</v>
      </c>
      <c r="Q271" s="2">
        <f t="shared" si="22"/>
        <v>0</v>
      </c>
      <c r="R271" s="2">
        <f t="shared" si="23"/>
        <v>0</v>
      </c>
      <c r="S271" s="2">
        <f t="shared" si="24"/>
        <v>29.957017193122752</v>
      </c>
    </row>
    <row r="272" spans="1:19" x14ac:dyDescent="0.25">
      <c r="A272">
        <v>271</v>
      </c>
      <c r="B272" s="1" t="s">
        <v>323</v>
      </c>
      <c r="C272" s="2">
        <f>IF(ISNUMBER(B!C272),'Time Bonus'!C272+'Rank Bonus'!C272,"")</f>
        <v>27.722161135545782</v>
      </c>
      <c r="D272" s="2" t="str">
        <f>IF(ISNUMBER(B!D272),'Time Bonus'!D272+'Rank Bonus'!D272,"")</f>
        <v/>
      </c>
      <c r="E272" s="2" t="str">
        <f>IF(ISNUMBER(B!E272),'Time Bonus'!E272+'Rank Bonus'!E272,"")</f>
        <v/>
      </c>
      <c r="F272" s="2" t="str">
        <f>IF(ISNUMBER(B!F272),'Time Bonus'!F272+'Rank Bonus'!F272,"")</f>
        <v/>
      </c>
      <c r="G272" s="2" t="str">
        <f>IF(ISNUMBER(B!G272),'Time Bonus'!G272+'Rank Bonus'!G272,"")</f>
        <v/>
      </c>
      <c r="H272" s="2" t="str">
        <f>IF(ISNUMBER(B!H272),'Time Bonus'!H272+'Rank Bonus'!H272,"")</f>
        <v/>
      </c>
      <c r="I272" s="2" t="str">
        <f>IF(ISNUMBER(B!I272),'Time Bonus'!I272+'Rank Bonus'!I272,"")</f>
        <v/>
      </c>
      <c r="J272" s="2" t="str">
        <f>IF(ISNUMBER(B!J272),'Time Bonus'!J272+'Rank Bonus'!J272,"")</f>
        <v/>
      </c>
      <c r="K272" s="2" t="str">
        <f>IF(ISNUMBER(B!K272),'Time Bonus'!K272+'Rank Bonus'!K272,"")</f>
        <v/>
      </c>
      <c r="L272" s="2" t="str">
        <f>IF(ISNUMBER(B!L272),'Time Bonus'!L272+'Rank Bonus'!L272,"")</f>
        <v/>
      </c>
      <c r="M272" s="2" t="str">
        <f>IF(ISNUMBER(B!M272),'Time Bonus'!M272+'Rank Bonus'!M272,"")</f>
        <v/>
      </c>
      <c r="N272" s="2" t="str">
        <f>IF(ISNUMBER(B!N272),'Time Bonus'!N272+'Rank Bonus'!N272,"")</f>
        <v/>
      </c>
      <c r="O272" s="2">
        <f t="shared" si="20"/>
        <v>27.722161135545782</v>
      </c>
      <c r="P272">
        <f t="shared" si="21"/>
        <v>1</v>
      </c>
      <c r="Q272" s="2">
        <f t="shared" si="22"/>
        <v>0</v>
      </c>
      <c r="R272" s="2">
        <f t="shared" si="23"/>
        <v>0</v>
      </c>
      <c r="S272" s="2">
        <f t="shared" si="24"/>
        <v>27.722161135545782</v>
      </c>
    </row>
    <row r="273" spans="1:19" x14ac:dyDescent="0.25">
      <c r="A273">
        <v>272</v>
      </c>
      <c r="B273" s="1" t="s">
        <v>324</v>
      </c>
      <c r="C273" s="2" t="str">
        <f>IF(ISNUMBER(B!C273),'Time Bonus'!C273+'Rank Bonus'!C273,"")</f>
        <v/>
      </c>
      <c r="D273" s="2">
        <f>IF(ISNUMBER(B!D273),'Time Bonus'!D273+'Rank Bonus'!D273,"")</f>
        <v>25.499136747974678</v>
      </c>
      <c r="E273" s="2" t="str">
        <f>IF(ISNUMBER(B!E273),'Time Bonus'!E273+'Rank Bonus'!E273,"")</f>
        <v/>
      </c>
      <c r="F273" s="2" t="str">
        <f>IF(ISNUMBER(B!F273),'Time Bonus'!F273+'Rank Bonus'!F273,"")</f>
        <v/>
      </c>
      <c r="G273" s="2" t="str">
        <f>IF(ISNUMBER(B!G273),'Time Bonus'!G273+'Rank Bonus'!G273,"")</f>
        <v/>
      </c>
      <c r="H273" s="2" t="str">
        <f>IF(ISNUMBER(B!H273),'Time Bonus'!H273+'Rank Bonus'!H273,"")</f>
        <v/>
      </c>
      <c r="I273" s="2" t="str">
        <f>IF(ISNUMBER(B!I273),'Time Bonus'!I273+'Rank Bonus'!I273,"")</f>
        <v/>
      </c>
      <c r="J273" s="2" t="str">
        <f>IF(ISNUMBER(B!J273),'Time Bonus'!J273+'Rank Bonus'!J273,"")</f>
        <v/>
      </c>
      <c r="K273" s="2" t="str">
        <f>IF(ISNUMBER(B!K273),'Time Bonus'!K273+'Rank Bonus'!K273,"")</f>
        <v/>
      </c>
      <c r="L273" s="2" t="str">
        <f>IF(ISNUMBER(B!L273),'Time Bonus'!L273+'Rank Bonus'!L273,"")</f>
        <v/>
      </c>
      <c r="M273" s="2" t="str">
        <f>IF(ISNUMBER(B!M273),'Time Bonus'!M273+'Rank Bonus'!M273,"")</f>
        <v/>
      </c>
      <c r="N273" s="2" t="str">
        <f>IF(ISNUMBER(B!N273),'Time Bonus'!N273+'Rank Bonus'!N273,"")</f>
        <v/>
      </c>
      <c r="O273" s="2">
        <f t="shared" si="20"/>
        <v>25.499136747974678</v>
      </c>
      <c r="P273">
        <f t="shared" si="21"/>
        <v>1</v>
      </c>
      <c r="Q273" s="2">
        <f t="shared" si="22"/>
        <v>0</v>
      </c>
      <c r="R273" s="2">
        <f t="shared" si="23"/>
        <v>0</v>
      </c>
      <c r="S273" s="2">
        <f t="shared" si="24"/>
        <v>25.499136747974678</v>
      </c>
    </row>
    <row r="274" spans="1:19" x14ac:dyDescent="0.25">
      <c r="A274">
        <v>273</v>
      </c>
      <c r="B274" s="1" t="s">
        <v>325</v>
      </c>
      <c r="C274" s="2">
        <f>IF(ISNUMBER(B!C274),'Time Bonus'!C274+'Rank Bonus'!C274,"")</f>
        <v>23.399332282296207</v>
      </c>
      <c r="D274" s="2" t="str">
        <f>IF(ISNUMBER(B!D274),'Time Bonus'!D274+'Rank Bonus'!D274,"")</f>
        <v/>
      </c>
      <c r="E274" s="2" t="str">
        <f>IF(ISNUMBER(B!E274),'Time Bonus'!E274+'Rank Bonus'!E274,"")</f>
        <v/>
      </c>
      <c r="F274" s="2" t="str">
        <f>IF(ISNUMBER(B!F274),'Time Bonus'!F274+'Rank Bonus'!F274,"")</f>
        <v/>
      </c>
      <c r="G274" s="2" t="str">
        <f>IF(ISNUMBER(B!G274),'Time Bonus'!G274+'Rank Bonus'!G274,"")</f>
        <v/>
      </c>
      <c r="H274" s="2" t="str">
        <f>IF(ISNUMBER(B!H274),'Time Bonus'!H274+'Rank Bonus'!H274,"")</f>
        <v/>
      </c>
      <c r="I274" s="2" t="str">
        <f>IF(ISNUMBER(B!I274),'Time Bonus'!I274+'Rank Bonus'!I274,"")</f>
        <v/>
      </c>
      <c r="J274" s="2" t="str">
        <f>IF(ISNUMBER(B!J274),'Time Bonus'!J274+'Rank Bonus'!J274,"")</f>
        <v/>
      </c>
      <c r="K274" s="2" t="str">
        <f>IF(ISNUMBER(B!K274),'Time Bonus'!K274+'Rank Bonus'!K274,"")</f>
        <v/>
      </c>
      <c r="L274" s="2" t="str">
        <f>IF(ISNUMBER(B!L274),'Time Bonus'!L274+'Rank Bonus'!L274,"")</f>
        <v/>
      </c>
      <c r="M274" s="2" t="str">
        <f>IF(ISNUMBER(B!M274),'Time Bonus'!M274+'Rank Bonus'!M274,"")</f>
        <v/>
      </c>
      <c r="N274" s="2" t="str">
        <f>IF(ISNUMBER(B!N274),'Time Bonus'!N274+'Rank Bonus'!N274,"")</f>
        <v/>
      </c>
      <c r="O274" s="2">
        <f t="shared" si="20"/>
        <v>23.399332282296207</v>
      </c>
      <c r="P274">
        <f t="shared" si="21"/>
        <v>1</v>
      </c>
      <c r="Q274" s="2">
        <f t="shared" si="22"/>
        <v>0</v>
      </c>
      <c r="R274" s="2">
        <f t="shared" si="23"/>
        <v>0</v>
      </c>
      <c r="S274" s="2">
        <f t="shared" si="24"/>
        <v>23.399332282296207</v>
      </c>
    </row>
    <row r="275" spans="1:19" x14ac:dyDescent="0.25">
      <c r="A275">
        <v>274</v>
      </c>
      <c r="B275" s="1" t="s">
        <v>326</v>
      </c>
      <c r="C275" s="2" t="str">
        <f>IF(ISNUMBER(B!C275),'Time Bonus'!C275+'Rank Bonus'!C275,"")</f>
        <v/>
      </c>
      <c r="D275" s="2">
        <f>IF(ISNUMBER(B!D275),'Time Bonus'!D275+'Rank Bonus'!D275,"")</f>
        <v>23.321263989466757</v>
      </c>
      <c r="E275" s="2" t="str">
        <f>IF(ISNUMBER(B!E275),'Time Bonus'!E275+'Rank Bonus'!E275,"")</f>
        <v/>
      </c>
      <c r="F275" s="2" t="str">
        <f>IF(ISNUMBER(B!F275),'Time Bonus'!F275+'Rank Bonus'!F275,"")</f>
        <v/>
      </c>
      <c r="G275" s="2" t="str">
        <f>IF(ISNUMBER(B!G275),'Time Bonus'!G275+'Rank Bonus'!G275,"")</f>
        <v/>
      </c>
      <c r="H275" s="2" t="str">
        <f>IF(ISNUMBER(B!H275),'Time Bonus'!H275+'Rank Bonus'!H275,"")</f>
        <v/>
      </c>
      <c r="I275" s="2" t="str">
        <f>IF(ISNUMBER(B!I275),'Time Bonus'!I275+'Rank Bonus'!I275,"")</f>
        <v/>
      </c>
      <c r="J275" s="2" t="str">
        <f>IF(ISNUMBER(B!J275),'Time Bonus'!J275+'Rank Bonus'!J275,"")</f>
        <v/>
      </c>
      <c r="K275" s="2" t="str">
        <f>IF(ISNUMBER(B!K275),'Time Bonus'!K275+'Rank Bonus'!K275,"")</f>
        <v/>
      </c>
      <c r="L275" s="2" t="str">
        <f>IF(ISNUMBER(B!L275),'Time Bonus'!L275+'Rank Bonus'!L275,"")</f>
        <v/>
      </c>
      <c r="M275" s="2" t="str">
        <f>IF(ISNUMBER(B!M275),'Time Bonus'!M275+'Rank Bonus'!M275,"")</f>
        <v/>
      </c>
      <c r="N275" s="2" t="str">
        <f>IF(ISNUMBER(B!N275),'Time Bonus'!N275+'Rank Bonus'!N275,"")</f>
        <v/>
      </c>
      <c r="O275" s="2">
        <f t="shared" si="20"/>
        <v>23.321263989466757</v>
      </c>
      <c r="P275">
        <f t="shared" si="21"/>
        <v>1</v>
      </c>
      <c r="Q275" s="2">
        <f t="shared" si="22"/>
        <v>0</v>
      </c>
      <c r="R275" s="2">
        <f t="shared" si="23"/>
        <v>0</v>
      </c>
      <c r="S275" s="2">
        <f t="shared" si="24"/>
        <v>23.321263989466757</v>
      </c>
    </row>
    <row r="276" spans="1:19" x14ac:dyDescent="0.25">
      <c r="A276">
        <v>275</v>
      </c>
      <c r="B276" s="1" t="s">
        <v>327</v>
      </c>
      <c r="C276" s="2">
        <f>IF(ISNUMBER(B!C276),'Time Bonus'!C276+'Rank Bonus'!C276,"")</f>
        <v>22.104072548058454</v>
      </c>
      <c r="D276" s="2" t="str">
        <f>IF(ISNUMBER(B!D276),'Time Bonus'!D276+'Rank Bonus'!D276,"")</f>
        <v/>
      </c>
      <c r="E276" s="2" t="str">
        <f>IF(ISNUMBER(B!E276),'Time Bonus'!E276+'Rank Bonus'!E276,"")</f>
        <v/>
      </c>
      <c r="F276" s="2" t="str">
        <f>IF(ISNUMBER(B!F276),'Time Bonus'!F276+'Rank Bonus'!F276,"")</f>
        <v/>
      </c>
      <c r="G276" s="2" t="str">
        <f>IF(ISNUMBER(B!G276),'Time Bonus'!G276+'Rank Bonus'!G276,"")</f>
        <v/>
      </c>
      <c r="H276" s="2" t="str">
        <f>IF(ISNUMBER(B!H276),'Time Bonus'!H276+'Rank Bonus'!H276,"")</f>
        <v/>
      </c>
      <c r="I276" s="2" t="str">
        <f>IF(ISNUMBER(B!I276),'Time Bonus'!I276+'Rank Bonus'!I276,"")</f>
        <v/>
      </c>
      <c r="J276" s="2" t="str">
        <f>IF(ISNUMBER(B!J276),'Time Bonus'!J276+'Rank Bonus'!J276,"")</f>
        <v/>
      </c>
      <c r="K276" s="2" t="str">
        <f>IF(ISNUMBER(B!K276),'Time Bonus'!K276+'Rank Bonus'!K276,"")</f>
        <v/>
      </c>
      <c r="L276" s="2" t="str">
        <f>IF(ISNUMBER(B!L276),'Time Bonus'!L276+'Rank Bonus'!L276,"")</f>
        <v/>
      </c>
      <c r="M276" s="2" t="str">
        <f>IF(ISNUMBER(B!M276),'Time Bonus'!M276+'Rank Bonus'!M276,"")</f>
        <v/>
      </c>
      <c r="N276" s="2" t="str">
        <f>IF(ISNUMBER(B!N276),'Time Bonus'!N276+'Rank Bonus'!N276,"")</f>
        <v/>
      </c>
      <c r="O276" s="2">
        <f t="shared" si="20"/>
        <v>22.104072548058454</v>
      </c>
      <c r="P276">
        <f t="shared" si="21"/>
        <v>1</v>
      </c>
      <c r="Q276" s="2">
        <f t="shared" si="22"/>
        <v>0</v>
      </c>
      <c r="R276" s="2">
        <f t="shared" si="23"/>
        <v>0</v>
      </c>
      <c r="S276" s="2">
        <f t="shared" si="24"/>
        <v>22.104072548058454</v>
      </c>
    </row>
    <row r="277" spans="1:19" x14ac:dyDescent="0.25">
      <c r="A277">
        <v>276</v>
      </c>
      <c r="B277" s="1" t="s">
        <v>328</v>
      </c>
      <c r="C277" s="2">
        <f>IF(ISNUMBER(B!C277),'Time Bonus'!C277+'Rank Bonus'!C277,"")</f>
        <v>21.100508737298128</v>
      </c>
      <c r="D277" s="2" t="str">
        <f>IF(ISNUMBER(B!D277),'Time Bonus'!D277+'Rank Bonus'!D277,"")</f>
        <v/>
      </c>
      <c r="E277" s="2" t="str">
        <f>IF(ISNUMBER(B!E277),'Time Bonus'!E277+'Rank Bonus'!E277,"")</f>
        <v/>
      </c>
      <c r="F277" s="2" t="str">
        <f>IF(ISNUMBER(B!F277),'Time Bonus'!F277+'Rank Bonus'!F277,"")</f>
        <v/>
      </c>
      <c r="G277" s="2" t="str">
        <f>IF(ISNUMBER(B!G277),'Time Bonus'!G277+'Rank Bonus'!G277,"")</f>
        <v/>
      </c>
      <c r="H277" s="2" t="str">
        <f>IF(ISNUMBER(B!H277),'Time Bonus'!H277+'Rank Bonus'!H277,"")</f>
        <v/>
      </c>
      <c r="I277" s="2" t="str">
        <f>IF(ISNUMBER(B!I277),'Time Bonus'!I277+'Rank Bonus'!I277,"")</f>
        <v/>
      </c>
      <c r="J277" s="2" t="str">
        <f>IF(ISNUMBER(B!J277),'Time Bonus'!J277+'Rank Bonus'!J277,"")</f>
        <v/>
      </c>
      <c r="K277" s="2" t="str">
        <f>IF(ISNUMBER(B!K277),'Time Bonus'!K277+'Rank Bonus'!K277,"")</f>
        <v/>
      </c>
      <c r="L277" s="2" t="str">
        <f>IF(ISNUMBER(B!L277),'Time Bonus'!L277+'Rank Bonus'!L277,"")</f>
        <v/>
      </c>
      <c r="M277" s="2" t="str">
        <f>IF(ISNUMBER(B!M277),'Time Bonus'!M277+'Rank Bonus'!M277,"")</f>
        <v/>
      </c>
      <c r="N277" s="2" t="str">
        <f>IF(ISNUMBER(B!N277),'Time Bonus'!N277+'Rank Bonus'!N277,"")</f>
        <v/>
      </c>
      <c r="O277" s="2">
        <f t="shared" si="20"/>
        <v>21.100508737298128</v>
      </c>
      <c r="P277">
        <f t="shared" si="21"/>
        <v>1</v>
      </c>
      <c r="Q277" s="2">
        <f t="shared" si="22"/>
        <v>0</v>
      </c>
      <c r="R277" s="2">
        <f t="shared" si="23"/>
        <v>0</v>
      </c>
      <c r="S277" s="2">
        <f t="shared" si="24"/>
        <v>21.100508737298128</v>
      </c>
    </row>
    <row r="278" spans="1:19" x14ac:dyDescent="0.25">
      <c r="A278">
        <v>277</v>
      </c>
      <c r="B278" s="1" t="s">
        <v>329</v>
      </c>
      <c r="C278" s="2">
        <f>IF(ISNUMBER(B!C278),'Time Bonus'!C278+'Rank Bonus'!C278,"")</f>
        <v>18.150925398444642</v>
      </c>
      <c r="D278" s="2" t="str">
        <f>IF(ISNUMBER(B!D278),'Time Bonus'!D278+'Rank Bonus'!D278,"")</f>
        <v/>
      </c>
      <c r="E278" s="2" t="str">
        <f>IF(ISNUMBER(B!E278),'Time Bonus'!E278+'Rank Bonus'!E278,"")</f>
        <v/>
      </c>
      <c r="F278" s="2" t="str">
        <f>IF(ISNUMBER(B!F278),'Time Bonus'!F278+'Rank Bonus'!F278,"")</f>
        <v/>
      </c>
      <c r="G278" s="2" t="str">
        <f>IF(ISNUMBER(B!G278),'Time Bonus'!G278+'Rank Bonus'!G278,"")</f>
        <v/>
      </c>
      <c r="H278" s="2" t="str">
        <f>IF(ISNUMBER(B!H278),'Time Bonus'!H278+'Rank Bonus'!H278,"")</f>
        <v/>
      </c>
      <c r="I278" s="2" t="str">
        <f>IF(ISNUMBER(B!I278),'Time Bonus'!I278+'Rank Bonus'!I278,"")</f>
        <v/>
      </c>
      <c r="J278" s="2" t="str">
        <f>IF(ISNUMBER(B!J278),'Time Bonus'!J278+'Rank Bonus'!J278,"")</f>
        <v/>
      </c>
      <c r="K278" s="2" t="str">
        <f>IF(ISNUMBER(B!K278),'Time Bonus'!K278+'Rank Bonus'!K278,"")</f>
        <v/>
      </c>
      <c r="L278" s="2" t="str">
        <f>IF(ISNUMBER(B!L278),'Time Bonus'!L278+'Rank Bonus'!L278,"")</f>
        <v/>
      </c>
      <c r="M278" s="2" t="str">
        <f>IF(ISNUMBER(B!M278),'Time Bonus'!M278+'Rank Bonus'!M278,"")</f>
        <v/>
      </c>
      <c r="N278" s="2" t="str">
        <f>IF(ISNUMBER(B!N278),'Time Bonus'!N278+'Rank Bonus'!N278,"")</f>
        <v/>
      </c>
      <c r="O278" s="2">
        <f t="shared" si="20"/>
        <v>18.150925398444642</v>
      </c>
      <c r="P278">
        <f t="shared" si="21"/>
        <v>1</v>
      </c>
      <c r="Q278" s="2">
        <f t="shared" si="22"/>
        <v>0</v>
      </c>
      <c r="R278" s="2">
        <f t="shared" si="23"/>
        <v>0</v>
      </c>
      <c r="S278" s="2">
        <f t="shared" si="24"/>
        <v>18.150925398444642</v>
      </c>
    </row>
    <row r="279" spans="1:19" x14ac:dyDescent="0.25">
      <c r="A279">
        <v>278</v>
      </c>
      <c r="B279" s="1" t="s">
        <v>330</v>
      </c>
      <c r="C279" s="2">
        <f>IF(ISNUMBER(B!C279),'Time Bonus'!C279+'Rank Bonus'!C279,"")</f>
        <v>10.676792835283052</v>
      </c>
      <c r="D279" s="2" t="str">
        <f>IF(ISNUMBER(B!D279),'Time Bonus'!D279+'Rank Bonus'!D279,"")</f>
        <v/>
      </c>
      <c r="E279" s="2" t="str">
        <f>IF(ISNUMBER(B!E279),'Time Bonus'!E279+'Rank Bonus'!E279,"")</f>
        <v/>
      </c>
      <c r="F279" s="2" t="str">
        <f>IF(ISNUMBER(B!F279),'Time Bonus'!F279+'Rank Bonus'!F279,"")</f>
        <v/>
      </c>
      <c r="G279" s="2" t="str">
        <f>IF(ISNUMBER(B!G279),'Time Bonus'!G279+'Rank Bonus'!G279,"")</f>
        <v/>
      </c>
      <c r="H279" s="2" t="str">
        <f>IF(ISNUMBER(B!H279),'Time Bonus'!H279+'Rank Bonus'!H279,"")</f>
        <v/>
      </c>
      <c r="I279" s="2" t="str">
        <f>IF(ISNUMBER(B!I279),'Time Bonus'!I279+'Rank Bonus'!I279,"")</f>
        <v/>
      </c>
      <c r="J279" s="2" t="str">
        <f>IF(ISNUMBER(B!J279),'Time Bonus'!J279+'Rank Bonus'!J279,"")</f>
        <v/>
      </c>
      <c r="K279" s="2" t="str">
        <f>IF(ISNUMBER(B!K279),'Time Bonus'!K279+'Rank Bonus'!K279,"")</f>
        <v/>
      </c>
      <c r="L279" s="2" t="str">
        <f>IF(ISNUMBER(B!L279),'Time Bonus'!L279+'Rank Bonus'!L279,"")</f>
        <v/>
      </c>
      <c r="M279" s="2" t="str">
        <f>IF(ISNUMBER(B!M279),'Time Bonus'!M279+'Rank Bonus'!M279,"")</f>
        <v/>
      </c>
      <c r="N279" s="2" t="str">
        <f>IF(ISNUMBER(B!N279),'Time Bonus'!N279+'Rank Bonus'!N279,"")</f>
        <v/>
      </c>
      <c r="O279" s="2">
        <f t="shared" si="20"/>
        <v>10.676792835283052</v>
      </c>
      <c r="P279">
        <f t="shared" si="21"/>
        <v>1</v>
      </c>
      <c r="Q279" s="2">
        <f t="shared" si="22"/>
        <v>0</v>
      </c>
      <c r="R279" s="2">
        <f t="shared" si="23"/>
        <v>0</v>
      </c>
      <c r="S279" s="2">
        <f t="shared" si="24"/>
        <v>10.676792835283052</v>
      </c>
    </row>
    <row r="280" spans="1:19" x14ac:dyDescent="0.25">
      <c r="A280">
        <v>279</v>
      </c>
      <c r="B280" s="1" t="s">
        <v>331</v>
      </c>
      <c r="C280" s="2">
        <f>IF(ISNUMBER(B!C280),'Time Bonus'!C280+'Rank Bonus'!C280,"")</f>
        <v>4.8162451477855361</v>
      </c>
      <c r="D280" s="2" t="str">
        <f>IF(ISNUMBER(B!D280),'Time Bonus'!D280+'Rank Bonus'!D280,"")</f>
        <v/>
      </c>
      <c r="E280" s="2" t="str">
        <f>IF(ISNUMBER(B!E280),'Time Bonus'!E280+'Rank Bonus'!E280,"")</f>
        <v/>
      </c>
      <c r="F280" s="2" t="str">
        <f>IF(ISNUMBER(B!F280),'Time Bonus'!F280+'Rank Bonus'!F280,"")</f>
        <v/>
      </c>
      <c r="G280" s="2" t="str">
        <f>IF(ISNUMBER(B!G280),'Time Bonus'!G280+'Rank Bonus'!G280,"")</f>
        <v/>
      </c>
      <c r="H280" s="2" t="str">
        <f>IF(ISNUMBER(B!H280),'Time Bonus'!H280+'Rank Bonus'!H280,"")</f>
        <v/>
      </c>
      <c r="I280" s="2" t="str">
        <f>IF(ISNUMBER(B!I280),'Time Bonus'!I280+'Rank Bonus'!I280,"")</f>
        <v/>
      </c>
      <c r="J280" s="2" t="str">
        <f>IF(ISNUMBER(B!J280),'Time Bonus'!J280+'Rank Bonus'!J280,"")</f>
        <v/>
      </c>
      <c r="K280" s="2" t="str">
        <f>IF(ISNUMBER(B!K280),'Time Bonus'!K280+'Rank Bonus'!K280,"")</f>
        <v/>
      </c>
      <c r="L280" s="2" t="str">
        <f>IF(ISNUMBER(B!L280),'Time Bonus'!L280+'Rank Bonus'!L280,"")</f>
        <v/>
      </c>
      <c r="M280" s="2" t="str">
        <f>IF(ISNUMBER(B!M280),'Time Bonus'!M280+'Rank Bonus'!M280,"")</f>
        <v/>
      </c>
      <c r="N280" s="2" t="str">
        <f>IF(ISNUMBER(B!N280),'Time Bonus'!N280+'Rank Bonus'!N280,"")</f>
        <v/>
      </c>
      <c r="O280" s="2">
        <f t="shared" si="20"/>
        <v>4.8162451477855361</v>
      </c>
      <c r="P280">
        <f t="shared" si="21"/>
        <v>1</v>
      </c>
      <c r="Q280" s="2">
        <f t="shared" si="22"/>
        <v>0</v>
      </c>
      <c r="R280" s="2">
        <f t="shared" si="23"/>
        <v>0</v>
      </c>
      <c r="S280" s="2">
        <f t="shared" si="24"/>
        <v>4.8162451477855361</v>
      </c>
    </row>
    <row r="281" spans="1:19" x14ac:dyDescent="0.25">
      <c r="A281">
        <v>280</v>
      </c>
      <c r="B281" s="1" t="s">
        <v>332</v>
      </c>
      <c r="C281" s="2">
        <f>IF(ISNUMBER(B!C281),'Time Bonus'!C281+'Rank Bonus'!C281,"")</f>
        <v>3.2018653700931363</v>
      </c>
      <c r="D281" s="2" t="str">
        <f>IF(ISNUMBER(B!D281),'Time Bonus'!D281+'Rank Bonus'!D281,"")</f>
        <v/>
      </c>
      <c r="E281" s="2" t="str">
        <f>IF(ISNUMBER(B!E281),'Time Bonus'!E281+'Rank Bonus'!E281,"")</f>
        <v/>
      </c>
      <c r="F281" s="2" t="str">
        <f>IF(ISNUMBER(B!F281),'Time Bonus'!F281+'Rank Bonus'!F281,"")</f>
        <v/>
      </c>
      <c r="G281" s="2" t="str">
        <f>IF(ISNUMBER(B!G281),'Time Bonus'!G281+'Rank Bonus'!G281,"")</f>
        <v/>
      </c>
      <c r="H281" s="2" t="str">
        <f>IF(ISNUMBER(B!H281),'Time Bonus'!H281+'Rank Bonus'!H281,"")</f>
        <v/>
      </c>
      <c r="I281" s="2" t="str">
        <f>IF(ISNUMBER(B!I281),'Time Bonus'!I281+'Rank Bonus'!I281,"")</f>
        <v/>
      </c>
      <c r="J281" s="2" t="str">
        <f>IF(ISNUMBER(B!J281),'Time Bonus'!J281+'Rank Bonus'!J281,"")</f>
        <v/>
      </c>
      <c r="K281" s="2" t="str">
        <f>IF(ISNUMBER(B!K281),'Time Bonus'!K281+'Rank Bonus'!K281,"")</f>
        <v/>
      </c>
      <c r="L281" s="2" t="str">
        <f>IF(ISNUMBER(B!L281),'Time Bonus'!L281+'Rank Bonus'!L281,"")</f>
        <v/>
      </c>
      <c r="M281" s="2" t="str">
        <f>IF(ISNUMBER(B!M281),'Time Bonus'!M281+'Rank Bonus'!M281,"")</f>
        <v/>
      </c>
      <c r="N281" s="2" t="str">
        <f>IF(ISNUMBER(B!N281),'Time Bonus'!N281+'Rank Bonus'!N281,"")</f>
        <v/>
      </c>
      <c r="O281" s="2">
        <f t="shared" si="20"/>
        <v>3.2018653700931363</v>
      </c>
      <c r="P281">
        <f t="shared" si="21"/>
        <v>1</v>
      </c>
      <c r="Q281" s="2">
        <f t="shared" si="22"/>
        <v>0</v>
      </c>
      <c r="R281" s="2">
        <f t="shared" si="23"/>
        <v>0</v>
      </c>
      <c r="S281" s="2">
        <f t="shared" si="24"/>
        <v>3.2018653700931363</v>
      </c>
    </row>
    <row r="282" spans="1:19" x14ac:dyDescent="0.25">
      <c r="A282">
        <v>281</v>
      </c>
      <c r="B282" s="1" t="s">
        <v>333</v>
      </c>
      <c r="C282" s="2">
        <f>IF(ISNUMBER(B!C282),'Time Bonus'!C282+'Rank Bonus'!C282,"")</f>
        <v>2.84227156502961</v>
      </c>
      <c r="D282" s="2" t="str">
        <f>IF(ISNUMBER(B!D282),'Time Bonus'!D282+'Rank Bonus'!D282,"")</f>
        <v/>
      </c>
      <c r="E282" s="2" t="str">
        <f>IF(ISNUMBER(B!E282),'Time Bonus'!E282+'Rank Bonus'!E282,"")</f>
        <v/>
      </c>
      <c r="F282" s="2" t="str">
        <f>IF(ISNUMBER(B!F282),'Time Bonus'!F282+'Rank Bonus'!F282,"")</f>
        <v/>
      </c>
      <c r="G282" s="2" t="str">
        <f>IF(ISNUMBER(B!G282),'Time Bonus'!G282+'Rank Bonus'!G282,"")</f>
        <v/>
      </c>
      <c r="H282" s="2" t="str">
        <f>IF(ISNUMBER(B!H282),'Time Bonus'!H282+'Rank Bonus'!H282,"")</f>
        <v/>
      </c>
      <c r="I282" s="2" t="str">
        <f>IF(ISNUMBER(B!I282),'Time Bonus'!I282+'Rank Bonus'!I282,"")</f>
        <v/>
      </c>
      <c r="J282" s="2" t="str">
        <f>IF(ISNUMBER(B!J282),'Time Bonus'!J282+'Rank Bonus'!J282,"")</f>
        <v/>
      </c>
      <c r="K282" s="2" t="str">
        <f>IF(ISNUMBER(B!K282),'Time Bonus'!K282+'Rank Bonus'!K282,"")</f>
        <v/>
      </c>
      <c r="L282" s="2" t="str">
        <f>IF(ISNUMBER(B!L282),'Time Bonus'!L282+'Rank Bonus'!L282,"")</f>
        <v/>
      </c>
      <c r="M282" s="2" t="str">
        <f>IF(ISNUMBER(B!M282),'Time Bonus'!M282+'Rank Bonus'!M282,"")</f>
        <v/>
      </c>
      <c r="N282" s="2" t="str">
        <f>IF(ISNUMBER(B!N282),'Time Bonus'!N282+'Rank Bonus'!N282,"")</f>
        <v/>
      </c>
      <c r="O282" s="2">
        <f t="shared" si="20"/>
        <v>2.84227156502961</v>
      </c>
      <c r="P282">
        <f t="shared" si="21"/>
        <v>1</v>
      </c>
      <c r="Q282" s="2">
        <f t="shared" si="22"/>
        <v>0</v>
      </c>
      <c r="R282" s="2">
        <f t="shared" si="23"/>
        <v>0</v>
      </c>
      <c r="S282" s="2">
        <f t="shared" si="24"/>
        <v>2.84227156502961</v>
      </c>
    </row>
    <row r="283" spans="1:19" x14ac:dyDescent="0.25">
      <c r="A283">
        <v>282</v>
      </c>
      <c r="B283" s="1" t="s">
        <v>334</v>
      </c>
      <c r="C283" s="2" t="str">
        <f>IF(ISNUMBER(B!C283),'Time Bonus'!C283+'Rank Bonus'!C283,"")</f>
        <v/>
      </c>
      <c r="D283" s="2" t="str">
        <f>IF(ISNUMBER(B!D283),'Time Bonus'!D283+'Rank Bonus'!D283,"")</f>
        <v/>
      </c>
      <c r="E283" s="2" t="str">
        <f>IF(ISNUMBER(B!E283),'Time Bonus'!E283+'Rank Bonus'!E283,"")</f>
        <v/>
      </c>
      <c r="F283" s="2" t="str">
        <f>IF(ISNUMBER(B!F283),'Time Bonus'!F283+'Rank Bonus'!F283,"")</f>
        <v/>
      </c>
      <c r="G283" s="2" t="str">
        <f>IF(ISNUMBER(B!G283),'Time Bonus'!G283+'Rank Bonus'!G283,"")</f>
        <v/>
      </c>
      <c r="H283" s="2" t="str">
        <f>IF(ISNUMBER(B!H283),'Time Bonus'!H283+'Rank Bonus'!H283,"")</f>
        <v/>
      </c>
      <c r="I283" s="2" t="str">
        <f>IF(ISNUMBER(B!I283),'Time Bonus'!I283+'Rank Bonus'!I283,"")</f>
        <v/>
      </c>
      <c r="J283" s="2" t="str">
        <f>IF(ISNUMBER(B!J283),'Time Bonus'!J283+'Rank Bonus'!J283,"")</f>
        <v/>
      </c>
      <c r="K283" s="2" t="str">
        <f>IF(ISNUMBER(B!K283),'Time Bonus'!K283+'Rank Bonus'!K283,"")</f>
        <v/>
      </c>
      <c r="L283" s="2" t="str">
        <f>IF(ISNUMBER(B!L283),'Time Bonus'!L283+'Rank Bonus'!L283,"")</f>
        <v/>
      </c>
      <c r="M283" s="2" t="str">
        <f>IF(ISNUMBER(B!M283),'Time Bonus'!M283+'Rank Bonus'!M283,"")</f>
        <v/>
      </c>
      <c r="N283" s="2" t="str">
        <f>IF(ISNUMBER(B!N283),'Time Bonus'!N283+'Rank Bonus'!N283,"")</f>
        <v/>
      </c>
      <c r="O283" s="2">
        <f t="shared" si="20"/>
        <v>0</v>
      </c>
      <c r="P283">
        <f t="shared" si="21"/>
        <v>0</v>
      </c>
      <c r="Q283" s="2">
        <f t="shared" si="22"/>
        <v>0</v>
      </c>
      <c r="R283" s="2">
        <f t="shared" si="23"/>
        <v>0</v>
      </c>
      <c r="S283" s="2">
        <f t="shared" si="24"/>
        <v>0</v>
      </c>
    </row>
    <row r="284" spans="1:19" x14ac:dyDescent="0.25">
      <c r="A284">
        <v>283</v>
      </c>
      <c r="B284" s="1" t="s">
        <v>336</v>
      </c>
      <c r="C284" s="2" t="str">
        <f>IF(ISNUMBER(B!C284),'Time Bonus'!C284+'Rank Bonus'!C284,"")</f>
        <v/>
      </c>
      <c r="D284" s="2" t="str">
        <f>IF(ISNUMBER(B!D284),'Time Bonus'!D284+'Rank Bonus'!D284,"")</f>
        <v/>
      </c>
      <c r="E284" s="2" t="str">
        <f>IF(ISNUMBER(B!E284),'Time Bonus'!E284+'Rank Bonus'!E284,"")</f>
        <v/>
      </c>
      <c r="F284" s="2" t="str">
        <f>IF(ISNUMBER(B!F284),'Time Bonus'!F284+'Rank Bonus'!F284,"")</f>
        <v/>
      </c>
      <c r="G284" s="2" t="str">
        <f>IF(ISNUMBER(B!G284),'Time Bonus'!G284+'Rank Bonus'!G284,"")</f>
        <v/>
      </c>
      <c r="H284" s="2" t="str">
        <f>IF(ISNUMBER(B!H284),'Time Bonus'!H284+'Rank Bonus'!H284,"")</f>
        <v/>
      </c>
      <c r="I284" s="2" t="str">
        <f>IF(ISNUMBER(B!I284),'Time Bonus'!I284+'Rank Bonus'!I284,"")</f>
        <v/>
      </c>
      <c r="J284" s="2" t="str">
        <f>IF(ISNUMBER(B!J284),'Time Bonus'!J284+'Rank Bonus'!J284,"")</f>
        <v/>
      </c>
      <c r="K284" s="2" t="str">
        <f>IF(ISNUMBER(B!K284),'Time Bonus'!K284+'Rank Bonus'!K284,"")</f>
        <v/>
      </c>
      <c r="L284" s="2" t="str">
        <f>IF(ISNUMBER(B!L284),'Time Bonus'!L284+'Rank Bonus'!L284,"")</f>
        <v/>
      </c>
      <c r="M284" s="2" t="str">
        <f>IF(ISNUMBER(B!M284),'Time Bonus'!M284+'Rank Bonus'!M284,"")</f>
        <v/>
      </c>
      <c r="N284" s="2" t="str">
        <f>IF(ISNUMBER(B!N284),'Time Bonus'!N284+'Rank Bonus'!N284,"")</f>
        <v/>
      </c>
      <c r="O284" s="2">
        <f t="shared" si="20"/>
        <v>0</v>
      </c>
      <c r="P284">
        <f t="shared" si="21"/>
        <v>0</v>
      </c>
      <c r="Q284" s="2">
        <f t="shared" si="22"/>
        <v>0</v>
      </c>
      <c r="R284" s="2">
        <f t="shared" si="23"/>
        <v>0</v>
      </c>
      <c r="S284" s="2">
        <f t="shared" si="24"/>
        <v>0</v>
      </c>
    </row>
    <row r="285" spans="1:19" x14ac:dyDescent="0.25">
      <c r="A285">
        <v>284</v>
      </c>
      <c r="B285" s="1" t="s">
        <v>338</v>
      </c>
      <c r="C285" s="2" t="str">
        <f>IF(ISNUMBER(B!C285),'Time Bonus'!C285+'Rank Bonus'!C285,"")</f>
        <v/>
      </c>
      <c r="D285" s="2" t="str">
        <f>IF(ISNUMBER(B!D285),'Time Bonus'!D285+'Rank Bonus'!D285,"")</f>
        <v/>
      </c>
      <c r="E285" s="2" t="str">
        <f>IF(ISNUMBER(B!E285),'Time Bonus'!E285+'Rank Bonus'!E285,"")</f>
        <v/>
      </c>
      <c r="F285" s="2" t="str">
        <f>IF(ISNUMBER(B!F285),'Time Bonus'!F285+'Rank Bonus'!F285,"")</f>
        <v/>
      </c>
      <c r="G285" s="2" t="str">
        <f>IF(ISNUMBER(B!G285),'Time Bonus'!G285+'Rank Bonus'!G285,"")</f>
        <v/>
      </c>
      <c r="H285" s="2" t="str">
        <f>IF(ISNUMBER(B!H285),'Time Bonus'!H285+'Rank Bonus'!H285,"")</f>
        <v/>
      </c>
      <c r="I285" s="2" t="str">
        <f>IF(ISNUMBER(B!I285),'Time Bonus'!I285+'Rank Bonus'!I285,"")</f>
        <v/>
      </c>
      <c r="J285" s="2" t="str">
        <f>IF(ISNUMBER(B!J285),'Time Bonus'!J285+'Rank Bonus'!J285,"")</f>
        <v/>
      </c>
      <c r="K285" s="2" t="str">
        <f>IF(ISNUMBER(B!K285),'Time Bonus'!K285+'Rank Bonus'!K285,"")</f>
        <v/>
      </c>
      <c r="L285" s="2" t="str">
        <f>IF(ISNUMBER(B!L285),'Time Bonus'!L285+'Rank Bonus'!L285,"")</f>
        <v/>
      </c>
      <c r="M285" s="2" t="str">
        <f>IF(ISNUMBER(B!M285),'Time Bonus'!M285+'Rank Bonus'!M285,"")</f>
        <v/>
      </c>
      <c r="N285" s="2" t="str">
        <f>IF(ISNUMBER(B!N285),'Time Bonus'!N285+'Rank Bonus'!N285,"")</f>
        <v/>
      </c>
      <c r="O285" s="2">
        <f t="shared" si="20"/>
        <v>0</v>
      </c>
      <c r="P285">
        <f t="shared" si="21"/>
        <v>0</v>
      </c>
      <c r="Q285" s="2">
        <f t="shared" si="22"/>
        <v>0</v>
      </c>
      <c r="R285" s="2">
        <f t="shared" si="23"/>
        <v>0</v>
      </c>
      <c r="S285" s="2">
        <f t="shared" si="24"/>
        <v>0</v>
      </c>
    </row>
    <row r="286" spans="1:19" x14ac:dyDescent="0.25">
      <c r="A286">
        <v>285</v>
      </c>
      <c r="B286" s="1" t="s">
        <v>463</v>
      </c>
      <c r="C286" s="2" t="str">
        <f>IF(ISNUMBER(B!C286),'Time Bonus'!C286+'Rank Bonus'!C286,"")</f>
        <v/>
      </c>
      <c r="D286" s="2" t="str">
        <f>IF(ISNUMBER(B!D286),'Time Bonus'!D286+'Rank Bonus'!D286,"")</f>
        <v/>
      </c>
      <c r="E286" s="2" t="str">
        <f>IF(ISNUMBER(B!E286),'Time Bonus'!E286+'Rank Bonus'!E286,"")</f>
        <v/>
      </c>
      <c r="F286" s="2" t="str">
        <f>IF(ISNUMBER(B!F286),'Time Bonus'!F286+'Rank Bonus'!F286,"")</f>
        <v/>
      </c>
      <c r="G286" s="2" t="str">
        <f>IF(ISNUMBER(B!G286),'Time Bonus'!G286+'Rank Bonus'!G286,"")</f>
        <v/>
      </c>
      <c r="H286" s="2" t="str">
        <f>IF(ISNUMBER(B!H286),'Time Bonus'!H286+'Rank Bonus'!H286,"")</f>
        <v/>
      </c>
      <c r="I286" s="2" t="str">
        <f>IF(ISNUMBER(B!I286),'Time Bonus'!I286+'Rank Bonus'!I286,"")</f>
        <v/>
      </c>
      <c r="J286" s="2" t="str">
        <f>IF(ISNUMBER(B!J286),'Time Bonus'!J286+'Rank Bonus'!J286,"")</f>
        <v/>
      </c>
      <c r="K286" s="2" t="str">
        <f>IF(ISNUMBER(B!K286),'Time Bonus'!K286+'Rank Bonus'!K286,"")</f>
        <v/>
      </c>
      <c r="L286" s="2" t="str">
        <f>IF(ISNUMBER(B!L286),'Time Bonus'!L286+'Rank Bonus'!L286,"")</f>
        <v/>
      </c>
      <c r="M286" s="2" t="str">
        <f>IF(ISNUMBER(B!M286),'Time Bonus'!M286+'Rank Bonus'!M286,"")</f>
        <v/>
      </c>
      <c r="N286" s="2" t="str">
        <f>IF(ISNUMBER(B!N286),'Time Bonus'!N286+'Rank Bonus'!N286,"")</f>
        <v/>
      </c>
      <c r="O286" s="2">
        <f t="shared" si="20"/>
        <v>0</v>
      </c>
      <c r="P286">
        <f t="shared" si="21"/>
        <v>0</v>
      </c>
      <c r="Q286" s="2">
        <f t="shared" si="22"/>
        <v>0</v>
      </c>
      <c r="R286" s="2">
        <f t="shared" si="23"/>
        <v>0</v>
      </c>
      <c r="S286" s="2">
        <f t="shared" si="24"/>
        <v>0</v>
      </c>
    </row>
    <row r="287" spans="1:19" x14ac:dyDescent="0.25">
      <c r="A287">
        <v>286</v>
      </c>
      <c r="B287" s="1" t="s">
        <v>339</v>
      </c>
      <c r="C287" s="2" t="str">
        <f>IF(ISNUMBER(B!C287),'Time Bonus'!C287+'Rank Bonus'!C287,"")</f>
        <v/>
      </c>
      <c r="D287" s="2" t="str">
        <f>IF(ISNUMBER(B!D287),'Time Bonus'!D287+'Rank Bonus'!D287,"")</f>
        <v/>
      </c>
      <c r="E287" s="2" t="str">
        <f>IF(ISNUMBER(B!E287),'Time Bonus'!E287+'Rank Bonus'!E287,"")</f>
        <v/>
      </c>
      <c r="F287" s="2" t="str">
        <f>IF(ISNUMBER(B!F287),'Time Bonus'!F287+'Rank Bonus'!F287,"")</f>
        <v/>
      </c>
      <c r="G287" s="2" t="str">
        <f>IF(ISNUMBER(B!G287),'Time Bonus'!G287+'Rank Bonus'!G287,"")</f>
        <v/>
      </c>
      <c r="H287" s="2" t="str">
        <f>IF(ISNUMBER(B!H287),'Time Bonus'!H287+'Rank Bonus'!H287,"")</f>
        <v/>
      </c>
      <c r="I287" s="2" t="str">
        <f>IF(ISNUMBER(B!I287),'Time Bonus'!I287+'Rank Bonus'!I287,"")</f>
        <v/>
      </c>
      <c r="J287" s="2" t="str">
        <f>IF(ISNUMBER(B!J287),'Time Bonus'!J287+'Rank Bonus'!J287,"")</f>
        <v/>
      </c>
      <c r="K287" s="2" t="str">
        <f>IF(ISNUMBER(B!K287),'Time Bonus'!K287+'Rank Bonus'!K287,"")</f>
        <v/>
      </c>
      <c r="L287" s="2" t="str">
        <f>IF(ISNUMBER(B!L287),'Time Bonus'!L287+'Rank Bonus'!L287,"")</f>
        <v/>
      </c>
      <c r="M287" s="2" t="str">
        <f>IF(ISNUMBER(B!M287),'Time Bonus'!M287+'Rank Bonus'!M287,"")</f>
        <v/>
      </c>
      <c r="N287" s="2" t="str">
        <f>IF(ISNUMBER(B!N287),'Time Bonus'!N287+'Rank Bonus'!N287,"")</f>
        <v/>
      </c>
      <c r="O287" s="2">
        <f t="shared" si="20"/>
        <v>0</v>
      </c>
      <c r="P287">
        <f t="shared" si="21"/>
        <v>0</v>
      </c>
      <c r="Q287" s="2">
        <f t="shared" si="22"/>
        <v>0</v>
      </c>
      <c r="R287" s="2">
        <f t="shared" si="23"/>
        <v>0</v>
      </c>
      <c r="S287" s="2">
        <f t="shared" si="24"/>
        <v>0</v>
      </c>
    </row>
    <row r="288" spans="1:19" x14ac:dyDescent="0.25">
      <c r="A288">
        <v>287</v>
      </c>
      <c r="B288" s="1" t="s">
        <v>340</v>
      </c>
      <c r="C288" s="2" t="str">
        <f>IF(ISNUMBER(B!C288),'Time Bonus'!C288+'Rank Bonus'!C288,"")</f>
        <v/>
      </c>
      <c r="D288" s="2" t="str">
        <f>IF(ISNUMBER(B!D288),'Time Bonus'!D288+'Rank Bonus'!D288,"")</f>
        <v/>
      </c>
      <c r="E288" s="2" t="str">
        <f>IF(ISNUMBER(B!E288),'Time Bonus'!E288+'Rank Bonus'!E288,"")</f>
        <v/>
      </c>
      <c r="F288" s="2" t="str">
        <f>IF(ISNUMBER(B!F288),'Time Bonus'!F288+'Rank Bonus'!F288,"")</f>
        <v/>
      </c>
      <c r="G288" s="2" t="str">
        <f>IF(ISNUMBER(B!G288),'Time Bonus'!G288+'Rank Bonus'!G288,"")</f>
        <v/>
      </c>
      <c r="H288" s="2" t="str">
        <f>IF(ISNUMBER(B!H288),'Time Bonus'!H288+'Rank Bonus'!H288,"")</f>
        <v/>
      </c>
      <c r="I288" s="2" t="str">
        <f>IF(ISNUMBER(B!I288),'Time Bonus'!I288+'Rank Bonus'!I288,"")</f>
        <v/>
      </c>
      <c r="J288" s="2" t="str">
        <f>IF(ISNUMBER(B!J288),'Time Bonus'!J288+'Rank Bonus'!J288,"")</f>
        <v/>
      </c>
      <c r="K288" s="2" t="str">
        <f>IF(ISNUMBER(B!K288),'Time Bonus'!K288+'Rank Bonus'!K288,"")</f>
        <v/>
      </c>
      <c r="L288" s="2" t="str">
        <f>IF(ISNUMBER(B!L288),'Time Bonus'!L288+'Rank Bonus'!L288,"")</f>
        <v/>
      </c>
      <c r="M288" s="2" t="str">
        <f>IF(ISNUMBER(B!M288),'Time Bonus'!M288+'Rank Bonus'!M288,"")</f>
        <v/>
      </c>
      <c r="N288" s="2" t="str">
        <f>IF(ISNUMBER(B!N288),'Time Bonus'!N288+'Rank Bonus'!N288,"")</f>
        <v/>
      </c>
      <c r="O288" s="2">
        <f t="shared" si="20"/>
        <v>0</v>
      </c>
      <c r="P288">
        <f t="shared" si="21"/>
        <v>0</v>
      </c>
      <c r="Q288" s="2">
        <f t="shared" si="22"/>
        <v>0</v>
      </c>
      <c r="R288" s="2">
        <f t="shared" si="23"/>
        <v>0</v>
      </c>
      <c r="S288" s="2">
        <f t="shared" si="24"/>
        <v>0</v>
      </c>
    </row>
    <row r="289" spans="1:19" x14ac:dyDescent="0.25">
      <c r="A289">
        <v>288</v>
      </c>
      <c r="B289" s="1" t="s">
        <v>341</v>
      </c>
      <c r="C289" s="2" t="str">
        <f>IF(ISNUMBER(B!C289),'Time Bonus'!C289+'Rank Bonus'!C289,"")</f>
        <v/>
      </c>
      <c r="D289" s="2" t="str">
        <f>IF(ISNUMBER(B!D289),'Time Bonus'!D289+'Rank Bonus'!D289,"")</f>
        <v/>
      </c>
      <c r="E289" s="2" t="str">
        <f>IF(ISNUMBER(B!E289),'Time Bonus'!E289+'Rank Bonus'!E289,"")</f>
        <v/>
      </c>
      <c r="F289" s="2" t="str">
        <f>IF(ISNUMBER(B!F289),'Time Bonus'!F289+'Rank Bonus'!F289,"")</f>
        <v/>
      </c>
      <c r="G289" s="2" t="str">
        <f>IF(ISNUMBER(B!G289),'Time Bonus'!G289+'Rank Bonus'!G289,"")</f>
        <v/>
      </c>
      <c r="H289" s="2" t="str">
        <f>IF(ISNUMBER(B!H289),'Time Bonus'!H289+'Rank Bonus'!H289,"")</f>
        <v/>
      </c>
      <c r="I289" s="2" t="str">
        <f>IF(ISNUMBER(B!I289),'Time Bonus'!I289+'Rank Bonus'!I289,"")</f>
        <v/>
      </c>
      <c r="J289" s="2" t="str">
        <f>IF(ISNUMBER(B!J289),'Time Bonus'!J289+'Rank Bonus'!J289,"")</f>
        <v/>
      </c>
      <c r="K289" s="2" t="str">
        <f>IF(ISNUMBER(B!K289),'Time Bonus'!K289+'Rank Bonus'!K289,"")</f>
        <v/>
      </c>
      <c r="L289" s="2" t="str">
        <f>IF(ISNUMBER(B!L289),'Time Bonus'!L289+'Rank Bonus'!L289,"")</f>
        <v/>
      </c>
      <c r="M289" s="2" t="str">
        <f>IF(ISNUMBER(B!M289),'Time Bonus'!M289+'Rank Bonus'!M289,"")</f>
        <v/>
      </c>
      <c r="N289" s="2" t="str">
        <f>IF(ISNUMBER(B!N289),'Time Bonus'!N289+'Rank Bonus'!N289,"")</f>
        <v/>
      </c>
      <c r="O289" s="2">
        <f t="shared" si="20"/>
        <v>0</v>
      </c>
      <c r="P289">
        <f t="shared" si="21"/>
        <v>0</v>
      </c>
      <c r="Q289" s="2">
        <f t="shared" si="22"/>
        <v>0</v>
      </c>
      <c r="R289" s="2">
        <f t="shared" si="23"/>
        <v>0</v>
      </c>
      <c r="S289" s="2">
        <f t="shared" si="24"/>
        <v>0</v>
      </c>
    </row>
    <row r="290" spans="1:19" x14ac:dyDescent="0.25">
      <c r="A290">
        <v>289</v>
      </c>
      <c r="B290" s="1" t="s">
        <v>343</v>
      </c>
      <c r="C290" s="2" t="str">
        <f>IF(ISNUMBER(B!C290),'Time Bonus'!C290+'Rank Bonus'!C290,"")</f>
        <v/>
      </c>
      <c r="D290" s="2" t="str">
        <f>IF(ISNUMBER(B!D290),'Time Bonus'!D290+'Rank Bonus'!D290,"")</f>
        <v/>
      </c>
      <c r="E290" s="2" t="str">
        <f>IF(ISNUMBER(B!E290),'Time Bonus'!E290+'Rank Bonus'!E290,"")</f>
        <v/>
      </c>
      <c r="F290" s="2" t="str">
        <f>IF(ISNUMBER(B!F290),'Time Bonus'!F290+'Rank Bonus'!F290,"")</f>
        <v/>
      </c>
      <c r="G290" s="2" t="str">
        <f>IF(ISNUMBER(B!G290),'Time Bonus'!G290+'Rank Bonus'!G290,"")</f>
        <v/>
      </c>
      <c r="H290" s="2" t="str">
        <f>IF(ISNUMBER(B!H290),'Time Bonus'!H290+'Rank Bonus'!H290,"")</f>
        <v/>
      </c>
      <c r="I290" s="2" t="str">
        <f>IF(ISNUMBER(B!I290),'Time Bonus'!I290+'Rank Bonus'!I290,"")</f>
        <v/>
      </c>
      <c r="J290" s="2" t="str">
        <f>IF(ISNUMBER(B!J290),'Time Bonus'!J290+'Rank Bonus'!J290,"")</f>
        <v/>
      </c>
      <c r="K290" s="2" t="str">
        <f>IF(ISNUMBER(B!K290),'Time Bonus'!K290+'Rank Bonus'!K290,"")</f>
        <v/>
      </c>
      <c r="L290" s="2" t="str">
        <f>IF(ISNUMBER(B!L290),'Time Bonus'!L290+'Rank Bonus'!L290,"")</f>
        <v/>
      </c>
      <c r="M290" s="2" t="str">
        <f>IF(ISNUMBER(B!M290),'Time Bonus'!M290+'Rank Bonus'!M290,"")</f>
        <v/>
      </c>
      <c r="N290" s="2" t="str">
        <f>IF(ISNUMBER(B!N290),'Time Bonus'!N290+'Rank Bonus'!N290,"")</f>
        <v/>
      </c>
      <c r="O290" s="2">
        <f t="shared" si="20"/>
        <v>0</v>
      </c>
      <c r="P290">
        <f t="shared" si="21"/>
        <v>0</v>
      </c>
      <c r="Q290" s="2">
        <f t="shared" si="22"/>
        <v>0</v>
      </c>
      <c r="R290" s="2">
        <f t="shared" si="23"/>
        <v>0</v>
      </c>
      <c r="S290" s="2">
        <f t="shared" si="24"/>
        <v>0</v>
      </c>
    </row>
    <row r="291" spans="1:19" x14ac:dyDescent="0.25">
      <c r="A291">
        <v>290</v>
      </c>
      <c r="B291" s="1" t="s">
        <v>345</v>
      </c>
      <c r="C291" s="2" t="str">
        <f>IF(ISNUMBER(B!C291),'Time Bonus'!C291+'Rank Bonus'!C291,"")</f>
        <v/>
      </c>
      <c r="D291" s="2" t="str">
        <f>IF(ISNUMBER(B!D291),'Time Bonus'!D291+'Rank Bonus'!D291,"")</f>
        <v/>
      </c>
      <c r="E291" s="2" t="str">
        <f>IF(ISNUMBER(B!E291),'Time Bonus'!E291+'Rank Bonus'!E291,"")</f>
        <v/>
      </c>
      <c r="F291" s="2" t="str">
        <f>IF(ISNUMBER(B!F291),'Time Bonus'!F291+'Rank Bonus'!F291,"")</f>
        <v/>
      </c>
      <c r="G291" s="2" t="str">
        <f>IF(ISNUMBER(B!G291),'Time Bonus'!G291+'Rank Bonus'!G291,"")</f>
        <v/>
      </c>
      <c r="H291" s="2" t="str">
        <f>IF(ISNUMBER(B!H291),'Time Bonus'!H291+'Rank Bonus'!H291,"")</f>
        <v/>
      </c>
      <c r="I291" s="2" t="str">
        <f>IF(ISNUMBER(B!I291),'Time Bonus'!I291+'Rank Bonus'!I291,"")</f>
        <v/>
      </c>
      <c r="J291" s="2" t="str">
        <f>IF(ISNUMBER(B!J291),'Time Bonus'!J291+'Rank Bonus'!J291,"")</f>
        <v/>
      </c>
      <c r="K291" s="2" t="str">
        <f>IF(ISNUMBER(B!K291),'Time Bonus'!K291+'Rank Bonus'!K291,"")</f>
        <v/>
      </c>
      <c r="L291" s="2" t="str">
        <f>IF(ISNUMBER(B!L291),'Time Bonus'!L291+'Rank Bonus'!L291,"")</f>
        <v/>
      </c>
      <c r="M291" s="2" t="str">
        <f>IF(ISNUMBER(B!M291),'Time Bonus'!M291+'Rank Bonus'!M291,"")</f>
        <v/>
      </c>
      <c r="N291" s="2" t="str">
        <f>IF(ISNUMBER(B!N291),'Time Bonus'!N291+'Rank Bonus'!N291,"")</f>
        <v/>
      </c>
      <c r="O291" s="2">
        <f t="shared" si="20"/>
        <v>0</v>
      </c>
      <c r="P291">
        <f t="shared" si="21"/>
        <v>0</v>
      </c>
      <c r="Q291" s="2">
        <f t="shared" si="22"/>
        <v>0</v>
      </c>
      <c r="R291" s="2">
        <f t="shared" si="23"/>
        <v>0</v>
      </c>
      <c r="S291" s="2">
        <f t="shared" si="24"/>
        <v>0</v>
      </c>
    </row>
    <row r="292" spans="1:19" x14ac:dyDescent="0.25">
      <c r="A292">
        <v>291</v>
      </c>
      <c r="B292" s="1" t="s">
        <v>346</v>
      </c>
      <c r="C292" s="2" t="str">
        <f>IF(ISNUMBER(B!C292),'Time Bonus'!C292+'Rank Bonus'!C292,"")</f>
        <v/>
      </c>
      <c r="D292" s="2" t="str">
        <f>IF(ISNUMBER(B!D292),'Time Bonus'!D292+'Rank Bonus'!D292,"")</f>
        <v/>
      </c>
      <c r="E292" s="2" t="str">
        <f>IF(ISNUMBER(B!E292),'Time Bonus'!E292+'Rank Bonus'!E292,"")</f>
        <v/>
      </c>
      <c r="F292" s="2" t="str">
        <f>IF(ISNUMBER(B!F292),'Time Bonus'!F292+'Rank Bonus'!F292,"")</f>
        <v/>
      </c>
      <c r="G292" s="2" t="str">
        <f>IF(ISNUMBER(B!G292),'Time Bonus'!G292+'Rank Bonus'!G292,"")</f>
        <v/>
      </c>
      <c r="H292" s="2" t="str">
        <f>IF(ISNUMBER(B!H292),'Time Bonus'!H292+'Rank Bonus'!H292,"")</f>
        <v/>
      </c>
      <c r="I292" s="2" t="str">
        <f>IF(ISNUMBER(B!I292),'Time Bonus'!I292+'Rank Bonus'!I292,"")</f>
        <v/>
      </c>
      <c r="J292" s="2" t="str">
        <f>IF(ISNUMBER(B!J292),'Time Bonus'!J292+'Rank Bonus'!J292,"")</f>
        <v/>
      </c>
      <c r="K292" s="2" t="str">
        <f>IF(ISNUMBER(B!K292),'Time Bonus'!K292+'Rank Bonus'!K292,"")</f>
        <v/>
      </c>
      <c r="L292" s="2" t="str">
        <f>IF(ISNUMBER(B!L292),'Time Bonus'!L292+'Rank Bonus'!L292,"")</f>
        <v/>
      </c>
      <c r="M292" s="2" t="str">
        <f>IF(ISNUMBER(B!M292),'Time Bonus'!M292+'Rank Bonus'!M292,"")</f>
        <v/>
      </c>
      <c r="N292" s="2" t="str">
        <f>IF(ISNUMBER(B!N292),'Time Bonus'!N292+'Rank Bonus'!N292,"")</f>
        <v/>
      </c>
      <c r="O292" s="2">
        <f t="shared" si="20"/>
        <v>0</v>
      </c>
      <c r="P292">
        <f t="shared" si="21"/>
        <v>0</v>
      </c>
      <c r="Q292" s="2">
        <f t="shared" si="22"/>
        <v>0</v>
      </c>
      <c r="R292" s="2">
        <f t="shared" si="23"/>
        <v>0</v>
      </c>
      <c r="S292" s="2">
        <f t="shared" si="24"/>
        <v>0</v>
      </c>
    </row>
    <row r="293" spans="1:19" x14ac:dyDescent="0.25">
      <c r="A293">
        <v>292</v>
      </c>
      <c r="B293" s="1" t="s">
        <v>347</v>
      </c>
      <c r="C293" s="2" t="str">
        <f>IF(ISNUMBER(B!C293),'Time Bonus'!C293+'Rank Bonus'!C293,"")</f>
        <v/>
      </c>
      <c r="D293" s="2" t="str">
        <f>IF(ISNUMBER(B!D293),'Time Bonus'!D293+'Rank Bonus'!D293,"")</f>
        <v/>
      </c>
      <c r="E293" s="2" t="str">
        <f>IF(ISNUMBER(B!E293),'Time Bonus'!E293+'Rank Bonus'!E293,"")</f>
        <v/>
      </c>
      <c r="F293" s="2" t="str">
        <f>IF(ISNUMBER(B!F293),'Time Bonus'!F293+'Rank Bonus'!F293,"")</f>
        <v/>
      </c>
      <c r="G293" s="2" t="str">
        <f>IF(ISNUMBER(B!G293),'Time Bonus'!G293+'Rank Bonus'!G293,"")</f>
        <v/>
      </c>
      <c r="H293" s="2" t="str">
        <f>IF(ISNUMBER(B!H293),'Time Bonus'!H293+'Rank Bonus'!H293,"")</f>
        <v/>
      </c>
      <c r="I293" s="2" t="str">
        <f>IF(ISNUMBER(B!I293),'Time Bonus'!I293+'Rank Bonus'!I293,"")</f>
        <v/>
      </c>
      <c r="J293" s="2" t="str">
        <f>IF(ISNUMBER(B!J293),'Time Bonus'!J293+'Rank Bonus'!J293,"")</f>
        <v/>
      </c>
      <c r="K293" s="2" t="str">
        <f>IF(ISNUMBER(B!K293),'Time Bonus'!K293+'Rank Bonus'!K293,"")</f>
        <v/>
      </c>
      <c r="L293" s="2" t="str">
        <f>IF(ISNUMBER(B!L293),'Time Bonus'!L293+'Rank Bonus'!L293,"")</f>
        <v/>
      </c>
      <c r="M293" s="2" t="str">
        <f>IF(ISNUMBER(B!M293),'Time Bonus'!M293+'Rank Bonus'!M293,"")</f>
        <v/>
      </c>
      <c r="N293" s="2" t="str">
        <f>IF(ISNUMBER(B!N293),'Time Bonus'!N293+'Rank Bonus'!N293,"")</f>
        <v/>
      </c>
      <c r="O293" s="2">
        <f t="shared" si="20"/>
        <v>0</v>
      </c>
      <c r="P293">
        <f t="shared" si="21"/>
        <v>0</v>
      </c>
      <c r="Q293" s="2">
        <f t="shared" si="22"/>
        <v>0</v>
      </c>
      <c r="R293" s="2">
        <f t="shared" si="23"/>
        <v>0</v>
      </c>
      <c r="S293" s="2">
        <f t="shared" si="24"/>
        <v>0</v>
      </c>
    </row>
    <row r="294" spans="1:19" x14ac:dyDescent="0.25">
      <c r="A294">
        <v>293</v>
      </c>
      <c r="B294" s="1" t="s">
        <v>348</v>
      </c>
      <c r="C294" s="2" t="str">
        <f>IF(ISNUMBER(B!C294),'Time Bonus'!C294+'Rank Bonus'!C294,"")</f>
        <v/>
      </c>
      <c r="D294" s="2" t="str">
        <f>IF(ISNUMBER(B!D294),'Time Bonus'!D294+'Rank Bonus'!D294,"")</f>
        <v/>
      </c>
      <c r="E294" s="2" t="str">
        <f>IF(ISNUMBER(B!E294),'Time Bonus'!E294+'Rank Bonus'!E294,"")</f>
        <v/>
      </c>
      <c r="F294" s="2" t="str">
        <f>IF(ISNUMBER(B!F294),'Time Bonus'!F294+'Rank Bonus'!F294,"")</f>
        <v/>
      </c>
      <c r="G294" s="2" t="str">
        <f>IF(ISNUMBER(B!G294),'Time Bonus'!G294+'Rank Bonus'!G294,"")</f>
        <v/>
      </c>
      <c r="H294" s="2" t="str">
        <f>IF(ISNUMBER(B!H294),'Time Bonus'!H294+'Rank Bonus'!H294,"")</f>
        <v/>
      </c>
      <c r="I294" s="2" t="str">
        <f>IF(ISNUMBER(B!I294),'Time Bonus'!I294+'Rank Bonus'!I294,"")</f>
        <v/>
      </c>
      <c r="J294" s="2" t="str">
        <f>IF(ISNUMBER(B!J294),'Time Bonus'!J294+'Rank Bonus'!J294,"")</f>
        <v/>
      </c>
      <c r="K294" s="2" t="str">
        <f>IF(ISNUMBER(B!K294),'Time Bonus'!K294+'Rank Bonus'!K294,"")</f>
        <v/>
      </c>
      <c r="L294" s="2" t="str">
        <f>IF(ISNUMBER(B!L294),'Time Bonus'!L294+'Rank Bonus'!L294,"")</f>
        <v/>
      </c>
      <c r="M294" s="2" t="str">
        <f>IF(ISNUMBER(B!M294),'Time Bonus'!M294+'Rank Bonus'!M294,"")</f>
        <v/>
      </c>
      <c r="N294" s="2" t="str">
        <f>IF(ISNUMBER(B!N294),'Time Bonus'!N294+'Rank Bonus'!N294,"")</f>
        <v/>
      </c>
      <c r="O294" s="2">
        <f t="shared" si="20"/>
        <v>0</v>
      </c>
      <c r="P294">
        <f t="shared" si="21"/>
        <v>0</v>
      </c>
      <c r="Q294" s="2">
        <f t="shared" si="22"/>
        <v>0</v>
      </c>
      <c r="R294" s="2">
        <f t="shared" si="23"/>
        <v>0</v>
      </c>
      <c r="S294" s="2">
        <f t="shared" si="24"/>
        <v>0</v>
      </c>
    </row>
    <row r="295" spans="1:19" x14ac:dyDescent="0.25">
      <c r="A295">
        <v>294</v>
      </c>
      <c r="B295" s="1" t="s">
        <v>349</v>
      </c>
      <c r="C295" s="2" t="str">
        <f>IF(ISNUMBER(B!C295),'Time Bonus'!C295+'Rank Bonus'!C295,"")</f>
        <v/>
      </c>
      <c r="D295" s="2" t="str">
        <f>IF(ISNUMBER(B!D295),'Time Bonus'!D295+'Rank Bonus'!D295,"")</f>
        <v/>
      </c>
      <c r="E295" s="2" t="str">
        <f>IF(ISNUMBER(B!E295),'Time Bonus'!E295+'Rank Bonus'!E295,"")</f>
        <v/>
      </c>
      <c r="F295" s="2" t="str">
        <f>IF(ISNUMBER(B!F295),'Time Bonus'!F295+'Rank Bonus'!F295,"")</f>
        <v/>
      </c>
      <c r="G295" s="2" t="str">
        <f>IF(ISNUMBER(B!G295),'Time Bonus'!G295+'Rank Bonus'!G295,"")</f>
        <v/>
      </c>
      <c r="H295" s="2" t="str">
        <f>IF(ISNUMBER(B!H295),'Time Bonus'!H295+'Rank Bonus'!H295,"")</f>
        <v/>
      </c>
      <c r="I295" s="2" t="str">
        <f>IF(ISNUMBER(B!I295),'Time Bonus'!I295+'Rank Bonus'!I295,"")</f>
        <v/>
      </c>
      <c r="J295" s="2" t="str">
        <f>IF(ISNUMBER(B!J295),'Time Bonus'!J295+'Rank Bonus'!J295,"")</f>
        <v/>
      </c>
      <c r="K295" s="2" t="str">
        <f>IF(ISNUMBER(B!K295),'Time Bonus'!K295+'Rank Bonus'!K295,"")</f>
        <v/>
      </c>
      <c r="L295" s="2" t="str">
        <f>IF(ISNUMBER(B!L295),'Time Bonus'!L295+'Rank Bonus'!L295,"")</f>
        <v/>
      </c>
      <c r="M295" s="2" t="str">
        <f>IF(ISNUMBER(B!M295),'Time Bonus'!M295+'Rank Bonus'!M295,"")</f>
        <v/>
      </c>
      <c r="N295" s="2" t="str">
        <f>IF(ISNUMBER(B!N295),'Time Bonus'!N295+'Rank Bonus'!N295,"")</f>
        <v/>
      </c>
      <c r="O295" s="2">
        <f t="shared" si="20"/>
        <v>0</v>
      </c>
      <c r="P295">
        <f t="shared" si="21"/>
        <v>0</v>
      </c>
      <c r="Q295" s="2">
        <f t="shared" si="22"/>
        <v>0</v>
      </c>
      <c r="R295" s="2">
        <f t="shared" si="23"/>
        <v>0</v>
      </c>
      <c r="S295" s="2">
        <f t="shared" si="24"/>
        <v>0</v>
      </c>
    </row>
    <row r="296" spans="1:19" x14ac:dyDescent="0.25">
      <c r="A296">
        <v>295</v>
      </c>
      <c r="B296" s="1" t="s">
        <v>350</v>
      </c>
      <c r="C296" s="2" t="str">
        <f>IF(ISNUMBER(B!C296),'Time Bonus'!C296+'Rank Bonus'!C296,"")</f>
        <v/>
      </c>
      <c r="D296" s="2" t="str">
        <f>IF(ISNUMBER(B!D296),'Time Bonus'!D296+'Rank Bonus'!D296,"")</f>
        <v/>
      </c>
      <c r="E296" s="2" t="str">
        <f>IF(ISNUMBER(B!E296),'Time Bonus'!E296+'Rank Bonus'!E296,"")</f>
        <v/>
      </c>
      <c r="F296" s="2" t="str">
        <f>IF(ISNUMBER(B!F296),'Time Bonus'!F296+'Rank Bonus'!F296,"")</f>
        <v/>
      </c>
      <c r="G296" s="2" t="str">
        <f>IF(ISNUMBER(B!G296),'Time Bonus'!G296+'Rank Bonus'!G296,"")</f>
        <v/>
      </c>
      <c r="H296" s="2" t="str">
        <f>IF(ISNUMBER(B!H296),'Time Bonus'!H296+'Rank Bonus'!H296,"")</f>
        <v/>
      </c>
      <c r="I296" s="2" t="str">
        <f>IF(ISNUMBER(B!I296),'Time Bonus'!I296+'Rank Bonus'!I296,"")</f>
        <v/>
      </c>
      <c r="J296" s="2" t="str">
        <f>IF(ISNUMBER(B!J296),'Time Bonus'!J296+'Rank Bonus'!J296,"")</f>
        <v/>
      </c>
      <c r="K296" s="2" t="str">
        <f>IF(ISNUMBER(B!K296),'Time Bonus'!K296+'Rank Bonus'!K296,"")</f>
        <v/>
      </c>
      <c r="L296" s="2" t="str">
        <f>IF(ISNUMBER(B!L296),'Time Bonus'!L296+'Rank Bonus'!L296,"")</f>
        <v/>
      </c>
      <c r="M296" s="2" t="str">
        <f>IF(ISNUMBER(B!M296),'Time Bonus'!M296+'Rank Bonus'!M296,"")</f>
        <v/>
      </c>
      <c r="N296" s="2" t="str">
        <f>IF(ISNUMBER(B!N296),'Time Bonus'!N296+'Rank Bonus'!N296,"")</f>
        <v/>
      </c>
      <c r="O296" s="2">
        <f t="shared" si="20"/>
        <v>0</v>
      </c>
      <c r="P296">
        <f t="shared" si="21"/>
        <v>0</v>
      </c>
      <c r="Q296" s="2">
        <f t="shared" si="22"/>
        <v>0</v>
      </c>
      <c r="R296" s="2">
        <f t="shared" si="23"/>
        <v>0</v>
      </c>
      <c r="S296" s="2">
        <f t="shared" si="24"/>
        <v>0</v>
      </c>
    </row>
    <row r="297" spans="1:19" x14ac:dyDescent="0.25">
      <c r="A297">
        <v>296</v>
      </c>
      <c r="B297" s="1" t="s">
        <v>351</v>
      </c>
      <c r="C297" s="2" t="str">
        <f>IF(ISNUMBER(B!C297),'Time Bonus'!C297+'Rank Bonus'!C297,"")</f>
        <v/>
      </c>
      <c r="D297" s="2" t="str">
        <f>IF(ISNUMBER(B!D297),'Time Bonus'!D297+'Rank Bonus'!D297,"")</f>
        <v/>
      </c>
      <c r="E297" s="2" t="str">
        <f>IF(ISNUMBER(B!E297),'Time Bonus'!E297+'Rank Bonus'!E297,"")</f>
        <v/>
      </c>
      <c r="F297" s="2" t="str">
        <f>IF(ISNUMBER(B!F297),'Time Bonus'!F297+'Rank Bonus'!F297,"")</f>
        <v/>
      </c>
      <c r="G297" s="2" t="str">
        <f>IF(ISNUMBER(B!G297),'Time Bonus'!G297+'Rank Bonus'!G297,"")</f>
        <v/>
      </c>
      <c r="H297" s="2" t="str">
        <f>IF(ISNUMBER(B!H297),'Time Bonus'!H297+'Rank Bonus'!H297,"")</f>
        <v/>
      </c>
      <c r="I297" s="2" t="str">
        <f>IF(ISNUMBER(B!I297),'Time Bonus'!I297+'Rank Bonus'!I297,"")</f>
        <v/>
      </c>
      <c r="J297" s="2" t="str">
        <f>IF(ISNUMBER(B!J297),'Time Bonus'!J297+'Rank Bonus'!J297,"")</f>
        <v/>
      </c>
      <c r="K297" s="2" t="str">
        <f>IF(ISNUMBER(B!K297),'Time Bonus'!K297+'Rank Bonus'!K297,"")</f>
        <v/>
      </c>
      <c r="L297" s="2" t="str">
        <f>IF(ISNUMBER(B!L297),'Time Bonus'!L297+'Rank Bonus'!L297,"")</f>
        <v/>
      </c>
      <c r="M297" s="2" t="str">
        <f>IF(ISNUMBER(B!M297),'Time Bonus'!M297+'Rank Bonus'!M297,"")</f>
        <v/>
      </c>
      <c r="N297" s="2" t="str">
        <f>IF(ISNUMBER(B!N297),'Time Bonus'!N297+'Rank Bonus'!N297,"")</f>
        <v/>
      </c>
      <c r="O297" s="2">
        <f t="shared" si="20"/>
        <v>0</v>
      </c>
      <c r="P297">
        <f t="shared" si="21"/>
        <v>0</v>
      </c>
      <c r="Q297" s="2">
        <f t="shared" si="22"/>
        <v>0</v>
      </c>
      <c r="R297" s="2">
        <f t="shared" si="23"/>
        <v>0</v>
      </c>
      <c r="S297" s="2">
        <f t="shared" si="24"/>
        <v>0</v>
      </c>
    </row>
    <row r="298" spans="1:19" x14ac:dyDescent="0.25">
      <c r="A298">
        <v>297</v>
      </c>
      <c r="B298" s="1" t="s">
        <v>352</v>
      </c>
      <c r="C298" s="2" t="str">
        <f>IF(ISNUMBER(B!C298),'Time Bonus'!C298+'Rank Bonus'!C298,"")</f>
        <v/>
      </c>
      <c r="D298" s="2" t="str">
        <f>IF(ISNUMBER(B!D298),'Time Bonus'!D298+'Rank Bonus'!D298,"")</f>
        <v/>
      </c>
      <c r="E298" s="2" t="str">
        <f>IF(ISNUMBER(B!E298),'Time Bonus'!E298+'Rank Bonus'!E298,"")</f>
        <v/>
      </c>
      <c r="F298" s="2" t="str">
        <f>IF(ISNUMBER(B!F298),'Time Bonus'!F298+'Rank Bonus'!F298,"")</f>
        <v/>
      </c>
      <c r="G298" s="2" t="str">
        <f>IF(ISNUMBER(B!G298),'Time Bonus'!G298+'Rank Bonus'!G298,"")</f>
        <v/>
      </c>
      <c r="H298" s="2" t="str">
        <f>IF(ISNUMBER(B!H298),'Time Bonus'!H298+'Rank Bonus'!H298,"")</f>
        <v/>
      </c>
      <c r="I298" s="2" t="str">
        <f>IF(ISNUMBER(B!I298),'Time Bonus'!I298+'Rank Bonus'!I298,"")</f>
        <v/>
      </c>
      <c r="J298" s="2" t="str">
        <f>IF(ISNUMBER(B!J298),'Time Bonus'!J298+'Rank Bonus'!J298,"")</f>
        <v/>
      </c>
      <c r="K298" s="2" t="str">
        <f>IF(ISNUMBER(B!K298),'Time Bonus'!K298+'Rank Bonus'!K298,"")</f>
        <v/>
      </c>
      <c r="L298" s="2" t="str">
        <f>IF(ISNUMBER(B!L298),'Time Bonus'!L298+'Rank Bonus'!L298,"")</f>
        <v/>
      </c>
      <c r="M298" s="2" t="str">
        <f>IF(ISNUMBER(B!M298),'Time Bonus'!M298+'Rank Bonus'!M298,"")</f>
        <v/>
      </c>
      <c r="N298" s="2" t="str">
        <f>IF(ISNUMBER(B!N298),'Time Bonus'!N298+'Rank Bonus'!N298,"")</f>
        <v/>
      </c>
      <c r="O298" s="2">
        <f t="shared" si="20"/>
        <v>0</v>
      </c>
      <c r="P298">
        <f t="shared" si="21"/>
        <v>0</v>
      </c>
      <c r="Q298" s="2">
        <f t="shared" si="22"/>
        <v>0</v>
      </c>
      <c r="R298" s="2">
        <f t="shared" si="23"/>
        <v>0</v>
      </c>
      <c r="S298" s="2">
        <f t="shared" si="24"/>
        <v>0</v>
      </c>
    </row>
    <row r="299" spans="1:19" x14ac:dyDescent="0.25">
      <c r="A299">
        <v>298</v>
      </c>
      <c r="B299" s="1" t="s">
        <v>353</v>
      </c>
      <c r="C299" s="2" t="str">
        <f>IF(ISNUMBER(B!C299),'Time Bonus'!C299+'Rank Bonus'!C299,"")</f>
        <v/>
      </c>
      <c r="D299" s="2" t="str">
        <f>IF(ISNUMBER(B!D299),'Time Bonus'!D299+'Rank Bonus'!D299,"")</f>
        <v/>
      </c>
      <c r="E299" s="2" t="str">
        <f>IF(ISNUMBER(B!E299),'Time Bonus'!E299+'Rank Bonus'!E299,"")</f>
        <v/>
      </c>
      <c r="F299" s="2" t="str">
        <f>IF(ISNUMBER(B!F299),'Time Bonus'!F299+'Rank Bonus'!F299,"")</f>
        <v/>
      </c>
      <c r="G299" s="2" t="str">
        <f>IF(ISNUMBER(B!G299),'Time Bonus'!G299+'Rank Bonus'!G299,"")</f>
        <v/>
      </c>
      <c r="H299" s="2" t="str">
        <f>IF(ISNUMBER(B!H299),'Time Bonus'!H299+'Rank Bonus'!H299,"")</f>
        <v/>
      </c>
      <c r="I299" s="2" t="str">
        <f>IF(ISNUMBER(B!I299),'Time Bonus'!I299+'Rank Bonus'!I299,"")</f>
        <v/>
      </c>
      <c r="J299" s="2" t="str">
        <f>IF(ISNUMBER(B!J299),'Time Bonus'!J299+'Rank Bonus'!J299,"")</f>
        <v/>
      </c>
      <c r="K299" s="2" t="str">
        <f>IF(ISNUMBER(B!K299),'Time Bonus'!K299+'Rank Bonus'!K299,"")</f>
        <v/>
      </c>
      <c r="L299" s="2" t="str">
        <f>IF(ISNUMBER(B!L299),'Time Bonus'!L299+'Rank Bonus'!L299,"")</f>
        <v/>
      </c>
      <c r="M299" s="2" t="str">
        <f>IF(ISNUMBER(B!M299),'Time Bonus'!M299+'Rank Bonus'!M299,"")</f>
        <v/>
      </c>
      <c r="N299" s="2" t="str">
        <f>IF(ISNUMBER(B!N299),'Time Bonus'!N299+'Rank Bonus'!N299,"")</f>
        <v/>
      </c>
      <c r="O299" s="2">
        <f t="shared" si="20"/>
        <v>0</v>
      </c>
      <c r="P299">
        <f t="shared" si="21"/>
        <v>0</v>
      </c>
      <c r="Q299" s="2">
        <f t="shared" si="22"/>
        <v>0</v>
      </c>
      <c r="R299" s="2">
        <f t="shared" si="23"/>
        <v>0</v>
      </c>
      <c r="S299" s="2">
        <f t="shared" si="24"/>
        <v>0</v>
      </c>
    </row>
    <row r="300" spans="1:19" x14ac:dyDescent="0.25">
      <c r="A300">
        <v>299</v>
      </c>
      <c r="B300" s="1" t="s">
        <v>355</v>
      </c>
      <c r="C300" s="2" t="str">
        <f>IF(ISNUMBER(B!C300),'Time Bonus'!C300+'Rank Bonus'!C300,"")</f>
        <v/>
      </c>
      <c r="D300" s="2" t="str">
        <f>IF(ISNUMBER(B!D300),'Time Bonus'!D300+'Rank Bonus'!D300,"")</f>
        <v/>
      </c>
      <c r="E300" s="2" t="str">
        <f>IF(ISNUMBER(B!E300),'Time Bonus'!E300+'Rank Bonus'!E300,"")</f>
        <v/>
      </c>
      <c r="F300" s="2" t="str">
        <f>IF(ISNUMBER(B!F300),'Time Bonus'!F300+'Rank Bonus'!F300,"")</f>
        <v/>
      </c>
      <c r="G300" s="2" t="str">
        <f>IF(ISNUMBER(B!G300),'Time Bonus'!G300+'Rank Bonus'!G300,"")</f>
        <v/>
      </c>
      <c r="H300" s="2" t="str">
        <f>IF(ISNUMBER(B!H300),'Time Bonus'!H300+'Rank Bonus'!H300,"")</f>
        <v/>
      </c>
      <c r="I300" s="2" t="str">
        <f>IF(ISNUMBER(B!I300),'Time Bonus'!I300+'Rank Bonus'!I300,"")</f>
        <v/>
      </c>
      <c r="J300" s="2" t="str">
        <f>IF(ISNUMBER(B!J300),'Time Bonus'!J300+'Rank Bonus'!J300,"")</f>
        <v/>
      </c>
      <c r="K300" s="2" t="str">
        <f>IF(ISNUMBER(B!K300),'Time Bonus'!K300+'Rank Bonus'!K300,"")</f>
        <v/>
      </c>
      <c r="L300" s="2" t="str">
        <f>IF(ISNUMBER(B!L300),'Time Bonus'!L300+'Rank Bonus'!L300,"")</f>
        <v/>
      </c>
      <c r="M300" s="2" t="str">
        <f>IF(ISNUMBER(B!M300),'Time Bonus'!M300+'Rank Bonus'!M300,"")</f>
        <v/>
      </c>
      <c r="N300" s="2" t="str">
        <f>IF(ISNUMBER(B!N300),'Time Bonus'!N300+'Rank Bonus'!N300,"")</f>
        <v/>
      </c>
      <c r="O300" s="2">
        <f t="shared" si="20"/>
        <v>0</v>
      </c>
      <c r="P300">
        <f t="shared" si="21"/>
        <v>0</v>
      </c>
      <c r="Q300" s="2">
        <f t="shared" si="22"/>
        <v>0</v>
      </c>
      <c r="R300" s="2">
        <f t="shared" si="23"/>
        <v>0</v>
      </c>
      <c r="S300" s="2">
        <f t="shared" si="24"/>
        <v>0</v>
      </c>
    </row>
    <row r="301" spans="1:19" x14ac:dyDescent="0.25">
      <c r="A301">
        <v>300</v>
      </c>
      <c r="B301" s="1" t="s">
        <v>357</v>
      </c>
      <c r="C301" s="2" t="str">
        <f>IF(ISNUMBER(B!C301),'Time Bonus'!C301+'Rank Bonus'!C301,"")</f>
        <v/>
      </c>
      <c r="D301" s="2" t="str">
        <f>IF(ISNUMBER(B!D301),'Time Bonus'!D301+'Rank Bonus'!D301,"")</f>
        <v/>
      </c>
      <c r="E301" s="2" t="str">
        <f>IF(ISNUMBER(B!E301),'Time Bonus'!E301+'Rank Bonus'!E301,"")</f>
        <v/>
      </c>
      <c r="F301" s="2" t="str">
        <f>IF(ISNUMBER(B!F301),'Time Bonus'!F301+'Rank Bonus'!F301,"")</f>
        <v/>
      </c>
      <c r="G301" s="2" t="str">
        <f>IF(ISNUMBER(B!G301),'Time Bonus'!G301+'Rank Bonus'!G301,"")</f>
        <v/>
      </c>
      <c r="H301" s="2" t="str">
        <f>IF(ISNUMBER(B!H301),'Time Bonus'!H301+'Rank Bonus'!H301,"")</f>
        <v/>
      </c>
      <c r="I301" s="2" t="str">
        <f>IF(ISNUMBER(B!I301),'Time Bonus'!I301+'Rank Bonus'!I301,"")</f>
        <v/>
      </c>
      <c r="J301" s="2" t="str">
        <f>IF(ISNUMBER(B!J301),'Time Bonus'!J301+'Rank Bonus'!J301,"")</f>
        <v/>
      </c>
      <c r="K301" s="2" t="str">
        <f>IF(ISNUMBER(B!K301),'Time Bonus'!K301+'Rank Bonus'!K301,"")</f>
        <v/>
      </c>
      <c r="L301" s="2" t="str">
        <f>IF(ISNUMBER(B!L301),'Time Bonus'!L301+'Rank Bonus'!L301,"")</f>
        <v/>
      </c>
      <c r="M301" s="2" t="str">
        <f>IF(ISNUMBER(B!M301),'Time Bonus'!M301+'Rank Bonus'!M301,"")</f>
        <v/>
      </c>
      <c r="N301" s="2" t="str">
        <f>IF(ISNUMBER(B!N301),'Time Bonus'!N301+'Rank Bonus'!N301,"")</f>
        <v/>
      </c>
      <c r="O301" s="2">
        <f t="shared" si="20"/>
        <v>0</v>
      </c>
      <c r="P301">
        <f t="shared" si="21"/>
        <v>0</v>
      </c>
      <c r="Q301" s="2">
        <f t="shared" si="22"/>
        <v>0</v>
      </c>
      <c r="R301" s="2">
        <f t="shared" si="23"/>
        <v>0</v>
      </c>
      <c r="S301" s="2">
        <f t="shared" si="24"/>
        <v>0</v>
      </c>
    </row>
    <row r="302" spans="1:19" x14ac:dyDescent="0.25">
      <c r="A302">
        <v>301</v>
      </c>
      <c r="B302" s="1" t="s">
        <v>358</v>
      </c>
      <c r="C302" s="2" t="str">
        <f>IF(ISNUMBER(B!C302),'Time Bonus'!C302+'Rank Bonus'!C302,"")</f>
        <v/>
      </c>
      <c r="D302" s="2" t="str">
        <f>IF(ISNUMBER(B!D302),'Time Bonus'!D302+'Rank Bonus'!D302,"")</f>
        <v/>
      </c>
      <c r="E302" s="2" t="str">
        <f>IF(ISNUMBER(B!E302),'Time Bonus'!E302+'Rank Bonus'!E302,"")</f>
        <v/>
      </c>
      <c r="F302" s="2" t="str">
        <f>IF(ISNUMBER(B!F302),'Time Bonus'!F302+'Rank Bonus'!F302,"")</f>
        <v/>
      </c>
      <c r="G302" s="2" t="str">
        <f>IF(ISNUMBER(B!G302),'Time Bonus'!G302+'Rank Bonus'!G302,"")</f>
        <v/>
      </c>
      <c r="H302" s="2" t="str">
        <f>IF(ISNUMBER(B!H302),'Time Bonus'!H302+'Rank Bonus'!H302,"")</f>
        <v/>
      </c>
      <c r="I302" s="2" t="str">
        <f>IF(ISNUMBER(B!I302),'Time Bonus'!I302+'Rank Bonus'!I302,"")</f>
        <v/>
      </c>
      <c r="J302" s="2" t="str">
        <f>IF(ISNUMBER(B!J302),'Time Bonus'!J302+'Rank Bonus'!J302,"")</f>
        <v/>
      </c>
      <c r="K302" s="2" t="str">
        <f>IF(ISNUMBER(B!K302),'Time Bonus'!K302+'Rank Bonus'!K302,"")</f>
        <v/>
      </c>
      <c r="L302" s="2" t="str">
        <f>IF(ISNUMBER(B!L302),'Time Bonus'!L302+'Rank Bonus'!L302,"")</f>
        <v/>
      </c>
      <c r="M302" s="2" t="str">
        <f>IF(ISNUMBER(B!M302),'Time Bonus'!M302+'Rank Bonus'!M302,"")</f>
        <v/>
      </c>
      <c r="N302" s="2" t="str">
        <f>IF(ISNUMBER(B!N302),'Time Bonus'!N302+'Rank Bonus'!N302,"")</f>
        <v/>
      </c>
      <c r="O302" s="2">
        <f t="shared" si="20"/>
        <v>0</v>
      </c>
      <c r="P302">
        <f t="shared" si="21"/>
        <v>0</v>
      </c>
      <c r="Q302" s="2">
        <f t="shared" si="22"/>
        <v>0</v>
      </c>
      <c r="R302" s="2">
        <f t="shared" si="23"/>
        <v>0</v>
      </c>
      <c r="S302" s="2">
        <f t="shared" si="24"/>
        <v>0</v>
      </c>
    </row>
    <row r="303" spans="1:19" x14ac:dyDescent="0.25">
      <c r="A303">
        <v>302</v>
      </c>
      <c r="B303" s="1" t="s">
        <v>359</v>
      </c>
      <c r="C303" s="2" t="str">
        <f>IF(ISNUMBER(B!C303),'Time Bonus'!C303+'Rank Bonus'!C303,"")</f>
        <v/>
      </c>
      <c r="D303" s="2" t="str">
        <f>IF(ISNUMBER(B!D303),'Time Bonus'!D303+'Rank Bonus'!D303,"")</f>
        <v/>
      </c>
      <c r="E303" s="2" t="str">
        <f>IF(ISNUMBER(B!E303),'Time Bonus'!E303+'Rank Bonus'!E303,"")</f>
        <v/>
      </c>
      <c r="F303" s="2" t="str">
        <f>IF(ISNUMBER(B!F303),'Time Bonus'!F303+'Rank Bonus'!F303,"")</f>
        <v/>
      </c>
      <c r="G303" s="2" t="str">
        <f>IF(ISNUMBER(B!G303),'Time Bonus'!G303+'Rank Bonus'!G303,"")</f>
        <v/>
      </c>
      <c r="H303" s="2" t="str">
        <f>IF(ISNUMBER(B!H303),'Time Bonus'!H303+'Rank Bonus'!H303,"")</f>
        <v/>
      </c>
      <c r="I303" s="2" t="str">
        <f>IF(ISNUMBER(B!I303),'Time Bonus'!I303+'Rank Bonus'!I303,"")</f>
        <v/>
      </c>
      <c r="J303" s="2" t="str">
        <f>IF(ISNUMBER(B!J303),'Time Bonus'!J303+'Rank Bonus'!J303,"")</f>
        <v/>
      </c>
      <c r="K303" s="2" t="str">
        <f>IF(ISNUMBER(B!K303),'Time Bonus'!K303+'Rank Bonus'!K303,"")</f>
        <v/>
      </c>
      <c r="L303" s="2" t="str">
        <f>IF(ISNUMBER(B!L303),'Time Bonus'!L303+'Rank Bonus'!L303,"")</f>
        <v/>
      </c>
      <c r="M303" s="2" t="str">
        <f>IF(ISNUMBER(B!M303),'Time Bonus'!M303+'Rank Bonus'!M303,"")</f>
        <v/>
      </c>
      <c r="N303" s="2" t="str">
        <f>IF(ISNUMBER(B!N303),'Time Bonus'!N303+'Rank Bonus'!N303,"")</f>
        <v/>
      </c>
      <c r="O303" s="2">
        <f t="shared" si="20"/>
        <v>0</v>
      </c>
      <c r="P303">
        <f t="shared" si="21"/>
        <v>0</v>
      </c>
      <c r="Q303" s="2">
        <f t="shared" si="22"/>
        <v>0</v>
      </c>
      <c r="R303" s="2">
        <f t="shared" si="23"/>
        <v>0</v>
      </c>
      <c r="S303" s="2">
        <f t="shared" si="24"/>
        <v>0</v>
      </c>
    </row>
    <row r="304" spans="1:19" x14ac:dyDescent="0.25">
      <c r="A304">
        <v>303</v>
      </c>
      <c r="B304" s="1" t="s">
        <v>360</v>
      </c>
      <c r="C304" s="2" t="str">
        <f>IF(ISNUMBER(B!C304),'Time Bonus'!C304+'Rank Bonus'!C304,"")</f>
        <v/>
      </c>
      <c r="D304" s="2" t="str">
        <f>IF(ISNUMBER(B!D304),'Time Bonus'!D304+'Rank Bonus'!D304,"")</f>
        <v/>
      </c>
      <c r="E304" s="2" t="str">
        <f>IF(ISNUMBER(B!E304),'Time Bonus'!E304+'Rank Bonus'!E304,"")</f>
        <v/>
      </c>
      <c r="F304" s="2" t="str">
        <f>IF(ISNUMBER(B!F304),'Time Bonus'!F304+'Rank Bonus'!F304,"")</f>
        <v/>
      </c>
      <c r="G304" s="2" t="str">
        <f>IF(ISNUMBER(B!G304),'Time Bonus'!G304+'Rank Bonus'!G304,"")</f>
        <v/>
      </c>
      <c r="H304" s="2" t="str">
        <f>IF(ISNUMBER(B!H304),'Time Bonus'!H304+'Rank Bonus'!H304,"")</f>
        <v/>
      </c>
      <c r="I304" s="2" t="str">
        <f>IF(ISNUMBER(B!I304),'Time Bonus'!I304+'Rank Bonus'!I304,"")</f>
        <v/>
      </c>
      <c r="J304" s="2" t="str">
        <f>IF(ISNUMBER(B!J304),'Time Bonus'!J304+'Rank Bonus'!J304,"")</f>
        <v/>
      </c>
      <c r="K304" s="2" t="str">
        <f>IF(ISNUMBER(B!K304),'Time Bonus'!K304+'Rank Bonus'!K304,"")</f>
        <v/>
      </c>
      <c r="L304" s="2" t="str">
        <f>IF(ISNUMBER(B!L304),'Time Bonus'!L304+'Rank Bonus'!L304,"")</f>
        <v/>
      </c>
      <c r="M304" s="2" t="str">
        <f>IF(ISNUMBER(B!M304),'Time Bonus'!M304+'Rank Bonus'!M304,"")</f>
        <v/>
      </c>
      <c r="N304" s="2" t="str">
        <f>IF(ISNUMBER(B!N304),'Time Bonus'!N304+'Rank Bonus'!N304,"")</f>
        <v/>
      </c>
      <c r="O304" s="2">
        <f t="shared" si="20"/>
        <v>0</v>
      </c>
      <c r="P304">
        <f t="shared" si="21"/>
        <v>0</v>
      </c>
      <c r="Q304" s="2">
        <f t="shared" si="22"/>
        <v>0</v>
      </c>
      <c r="R304" s="2">
        <f t="shared" si="23"/>
        <v>0</v>
      </c>
      <c r="S304" s="2">
        <f t="shared" si="24"/>
        <v>0</v>
      </c>
    </row>
    <row r="305" spans="1:19" x14ac:dyDescent="0.25">
      <c r="A305">
        <v>304</v>
      </c>
      <c r="B305" s="1" t="s">
        <v>361</v>
      </c>
      <c r="C305" s="2" t="str">
        <f>IF(ISNUMBER(B!C305),'Time Bonus'!C305+'Rank Bonus'!C305,"")</f>
        <v/>
      </c>
      <c r="D305" s="2" t="str">
        <f>IF(ISNUMBER(B!D305),'Time Bonus'!D305+'Rank Bonus'!D305,"")</f>
        <v/>
      </c>
      <c r="E305" s="2" t="str">
        <f>IF(ISNUMBER(B!E305),'Time Bonus'!E305+'Rank Bonus'!E305,"")</f>
        <v/>
      </c>
      <c r="F305" s="2" t="str">
        <f>IF(ISNUMBER(B!F305),'Time Bonus'!F305+'Rank Bonus'!F305,"")</f>
        <v/>
      </c>
      <c r="G305" s="2" t="str">
        <f>IF(ISNUMBER(B!G305),'Time Bonus'!G305+'Rank Bonus'!G305,"")</f>
        <v/>
      </c>
      <c r="H305" s="2" t="str">
        <f>IF(ISNUMBER(B!H305),'Time Bonus'!H305+'Rank Bonus'!H305,"")</f>
        <v/>
      </c>
      <c r="I305" s="2" t="str">
        <f>IF(ISNUMBER(B!I305),'Time Bonus'!I305+'Rank Bonus'!I305,"")</f>
        <v/>
      </c>
      <c r="J305" s="2" t="str">
        <f>IF(ISNUMBER(B!J305),'Time Bonus'!J305+'Rank Bonus'!J305,"")</f>
        <v/>
      </c>
      <c r="K305" s="2" t="str">
        <f>IF(ISNUMBER(B!K305),'Time Bonus'!K305+'Rank Bonus'!K305,"")</f>
        <v/>
      </c>
      <c r="L305" s="2" t="str">
        <f>IF(ISNUMBER(B!L305),'Time Bonus'!L305+'Rank Bonus'!L305,"")</f>
        <v/>
      </c>
      <c r="M305" s="2" t="str">
        <f>IF(ISNUMBER(B!M305),'Time Bonus'!M305+'Rank Bonus'!M305,"")</f>
        <v/>
      </c>
      <c r="N305" s="2" t="str">
        <f>IF(ISNUMBER(B!N305),'Time Bonus'!N305+'Rank Bonus'!N305,"")</f>
        <v/>
      </c>
      <c r="O305" s="2">
        <f t="shared" si="20"/>
        <v>0</v>
      </c>
      <c r="P305">
        <f t="shared" si="21"/>
        <v>0</v>
      </c>
      <c r="Q305" s="2">
        <f t="shared" si="22"/>
        <v>0</v>
      </c>
      <c r="R305" s="2">
        <f t="shared" si="23"/>
        <v>0</v>
      </c>
      <c r="S305" s="2">
        <f t="shared" si="24"/>
        <v>0</v>
      </c>
    </row>
    <row r="306" spans="1:19" x14ac:dyDescent="0.25">
      <c r="A306">
        <v>305</v>
      </c>
      <c r="B306" s="1" t="s">
        <v>362</v>
      </c>
      <c r="C306" s="2" t="str">
        <f>IF(ISNUMBER(B!C306),'Time Bonus'!C306+'Rank Bonus'!C306,"")</f>
        <v/>
      </c>
      <c r="D306" s="2" t="str">
        <f>IF(ISNUMBER(B!D306),'Time Bonus'!D306+'Rank Bonus'!D306,"")</f>
        <v/>
      </c>
      <c r="E306" s="2" t="str">
        <f>IF(ISNUMBER(B!E306),'Time Bonus'!E306+'Rank Bonus'!E306,"")</f>
        <v/>
      </c>
      <c r="F306" s="2" t="str">
        <f>IF(ISNUMBER(B!F306),'Time Bonus'!F306+'Rank Bonus'!F306,"")</f>
        <v/>
      </c>
      <c r="G306" s="2" t="str">
        <f>IF(ISNUMBER(B!G306),'Time Bonus'!G306+'Rank Bonus'!G306,"")</f>
        <v/>
      </c>
      <c r="H306" s="2" t="str">
        <f>IF(ISNUMBER(B!H306),'Time Bonus'!H306+'Rank Bonus'!H306,"")</f>
        <v/>
      </c>
      <c r="I306" s="2" t="str">
        <f>IF(ISNUMBER(B!I306),'Time Bonus'!I306+'Rank Bonus'!I306,"")</f>
        <v/>
      </c>
      <c r="J306" s="2" t="str">
        <f>IF(ISNUMBER(B!J306),'Time Bonus'!J306+'Rank Bonus'!J306,"")</f>
        <v/>
      </c>
      <c r="K306" s="2" t="str">
        <f>IF(ISNUMBER(B!K306),'Time Bonus'!K306+'Rank Bonus'!K306,"")</f>
        <v/>
      </c>
      <c r="L306" s="2" t="str">
        <f>IF(ISNUMBER(B!L306),'Time Bonus'!L306+'Rank Bonus'!L306,"")</f>
        <v/>
      </c>
      <c r="M306" s="2" t="str">
        <f>IF(ISNUMBER(B!M306),'Time Bonus'!M306+'Rank Bonus'!M306,"")</f>
        <v/>
      </c>
      <c r="N306" s="2" t="str">
        <f>IF(ISNUMBER(B!N306),'Time Bonus'!N306+'Rank Bonus'!N306,"")</f>
        <v/>
      </c>
      <c r="O306" s="2">
        <f t="shared" si="20"/>
        <v>0</v>
      </c>
      <c r="P306">
        <f t="shared" si="21"/>
        <v>0</v>
      </c>
      <c r="Q306" s="2">
        <f t="shared" si="22"/>
        <v>0</v>
      </c>
      <c r="R306" s="2">
        <f t="shared" si="23"/>
        <v>0</v>
      </c>
      <c r="S306" s="2">
        <f t="shared" si="24"/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E19" sqref="E19"/>
    </sheetView>
  </sheetViews>
  <sheetFormatPr defaultRowHeight="15" x14ac:dyDescent="0.25"/>
  <cols>
    <col min="1" max="1" width="12.7109375" bestFit="1" customWidth="1"/>
    <col min="4" max="4" width="16.28515625" customWidth="1"/>
  </cols>
  <sheetData>
    <row r="1" spans="1:16" x14ac:dyDescent="0.25">
      <c r="A1" t="s">
        <v>464</v>
      </c>
      <c r="B1">
        <v>3600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</row>
    <row r="2" spans="1:16" x14ac:dyDescent="0.25">
      <c r="D2" t="s">
        <v>465</v>
      </c>
      <c r="E2">
        <f>COUNTIF(B!C2:C306,"&gt;0")</f>
        <v>205</v>
      </c>
      <c r="F2">
        <f>COUNTIF(B!D2:D306,"&gt;0")</f>
        <v>147</v>
      </c>
      <c r="G2">
        <f>COUNTIF(B!E2:E306,"&gt;0")</f>
        <v>59</v>
      </c>
      <c r="H2">
        <f>COUNTIF(B!F2:F306,"&gt;0")</f>
        <v>56</v>
      </c>
      <c r="I2">
        <f>COUNTIF(B!G2:G306,"&gt;0")</f>
        <v>114</v>
      </c>
      <c r="J2">
        <f>COUNTIF(B!H2:H306,"&gt;0")</f>
        <v>139</v>
      </c>
      <c r="K2">
        <f>COUNTIF(B!I2:I306,"&gt;0")</f>
        <v>62</v>
      </c>
      <c r="L2">
        <f>COUNTIF(B!J2:J306,"&gt;0")</f>
        <v>129</v>
      </c>
      <c r="M2">
        <f>COUNTIF(B!K2:K306,"&gt;0")</f>
        <v>90</v>
      </c>
      <c r="N2">
        <f>COUNTIF(B!L2:L306,"&gt;0")</f>
        <v>85</v>
      </c>
      <c r="O2">
        <f>COUNTIF(B!M2:M306,"&gt;0")</f>
        <v>83</v>
      </c>
      <c r="P2">
        <f>COUNTIF(B!N2:N306,"&gt;0")</f>
        <v>103</v>
      </c>
    </row>
    <row r="3" spans="1:16" x14ac:dyDescent="0.25">
      <c r="D3" t="s">
        <v>466</v>
      </c>
      <c r="E3">
        <f>MEDIAN(B!C:C)</f>
        <v>1759</v>
      </c>
      <c r="F3">
        <f>MEDIAN(B!D:D)</f>
        <v>1926</v>
      </c>
      <c r="G3">
        <f>MEDIAN(B!E:E)</f>
        <v>2901</v>
      </c>
      <c r="H3">
        <f>MEDIAN(B!F:F)</f>
        <v>2513</v>
      </c>
      <c r="I3">
        <f>MEDIAN(B!G:G)</f>
        <v>2154</v>
      </c>
      <c r="J3">
        <f>MEDIAN(B!H:H)</f>
        <v>1976</v>
      </c>
      <c r="K3">
        <f>MEDIAN(B!I:I)</f>
        <v>2577</v>
      </c>
      <c r="L3">
        <f>MEDIAN(B!J:J)</f>
        <v>1879</v>
      </c>
      <c r="M3">
        <f>MEDIAN(B!K:K)</f>
        <v>2345</v>
      </c>
      <c r="N3">
        <f>MEDIAN(B!L:L)</f>
        <v>2214</v>
      </c>
      <c r="O3">
        <f>MEDIAN(B!M:M)</f>
        <v>2372</v>
      </c>
      <c r="P3">
        <f>MEDIAN(B!N:N)</f>
        <v>2261</v>
      </c>
    </row>
    <row r="4" spans="1:16" x14ac:dyDescent="0.25">
      <c r="D4" t="s">
        <v>467</v>
      </c>
      <c r="E4">
        <f>MIN(B!C:C)</f>
        <v>539</v>
      </c>
      <c r="F4">
        <f>MIN(B!D:D)</f>
        <v>543</v>
      </c>
      <c r="G4">
        <f>MIN(B!E:E)</f>
        <v>985</v>
      </c>
      <c r="H4">
        <f>MIN(B!F:F)</f>
        <v>1272</v>
      </c>
      <c r="I4">
        <f>MIN(B!G:G)</f>
        <v>853</v>
      </c>
      <c r="J4">
        <f>MIN(B!H:H)</f>
        <v>437</v>
      </c>
      <c r="K4">
        <f>MIN(B!I:I)</f>
        <v>1218</v>
      </c>
      <c r="L4">
        <f>MIN(B!J:J)</f>
        <v>698</v>
      </c>
      <c r="M4">
        <f>MIN(B!K:K)</f>
        <v>1139</v>
      </c>
      <c r="N4">
        <f>MIN(B!L:L)</f>
        <v>783</v>
      </c>
      <c r="O4">
        <f>MIN(B!M:M)</f>
        <v>978</v>
      </c>
      <c r="P4">
        <f>MIN(B!N:N)</f>
        <v>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Raw Time</vt:lpstr>
      <vt:lpstr>B</vt:lpstr>
      <vt:lpstr>Rank</vt:lpstr>
      <vt:lpstr>Rank Bonus</vt:lpstr>
      <vt:lpstr>Time Bonus</vt:lpstr>
      <vt:lpstr>Total Bonus</vt:lpstr>
      <vt:lpstr>Params</vt:lpstr>
    </vt:vector>
  </TitlesOfParts>
  <Company>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debmohanty</dc:creator>
  <cp:lastModifiedBy>debmohanty</cp:lastModifiedBy>
  <dcterms:created xsi:type="dcterms:W3CDTF">2013-03-11T02:47:35Z</dcterms:created>
  <dcterms:modified xsi:type="dcterms:W3CDTF">2013-03-13T22:57:17Z</dcterms:modified>
</cp:coreProperties>
</file>